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600" windowWidth="20736" windowHeight="11760" tabRatio="560" activeTab="0"/>
  </bookViews>
  <sheets>
    <sheet name="Version candidates 2104" sheetId="1" r:id="rId1"/>
  </sheets>
  <definedNames>
    <definedName name="_xlnm.Print_Area" localSheetId="0">'Version candidates 2104'!$A$1:$L$399</definedName>
    <definedName name="_xlnm.Print_Titles" localSheetId="0">'Version candidates 2104'!$2:$3</definedName>
  </definedNames>
  <calcPr fullCalcOnLoad="1"/>
</workbook>
</file>

<file path=xl/comments1.xml><?xml version="1.0" encoding="utf-8"?>
<comments xmlns="http://schemas.openxmlformats.org/spreadsheetml/2006/main">
  <authors>
    <author>Diane Reinhard</author>
  </authors>
  <commentList>
    <comment ref="E226" authorId="0">
      <text>
        <r>
          <rPr>
            <b/>
            <sz val="9"/>
            <rFont val="Tahoma"/>
            <family val="2"/>
          </rPr>
          <t>WE2</t>
        </r>
        <r>
          <rPr>
            <sz val="9"/>
            <rFont val="Tahoma"/>
            <family val="2"/>
          </rPr>
          <t xml:space="preserve">
pour petite PME sans TQM:contrôle qualité de marchandise, contrôle des fiches d'heures des travaux</t>
        </r>
      </text>
    </comment>
    <comment ref="E287" authorId="0">
      <text>
        <r>
          <rPr>
            <b/>
            <sz val="9"/>
            <rFont val="Tahoma"/>
            <family val="2"/>
          </rPr>
          <t>WE2:</t>
        </r>
        <r>
          <rPr>
            <sz val="9"/>
            <rFont val="Tahoma"/>
            <family val="2"/>
          </rPr>
          <t xml:space="preserve">
même si c'est le mari qui fait les offres et les prix de revient:-) on peut contrôler les prix matière, le coût du personnel comme indicateur</t>
        </r>
      </text>
    </comment>
    <comment ref="E289" authorId="0">
      <text>
        <r>
          <rPr>
            <b/>
            <sz val="9"/>
            <rFont val="Tahoma"/>
            <family val="2"/>
          </rPr>
          <t>WE2:</t>
        </r>
        <r>
          <rPr>
            <sz val="9"/>
            <rFont val="Tahoma"/>
            <family val="2"/>
          </rPr>
          <t xml:space="preserve">
par exemple volume d'affaire avec les fournisseurs, possibilité d'augmenter les prix par rapport aux client</t>
        </r>
      </text>
    </comment>
    <comment ref="E300" authorId="0">
      <text>
        <r>
          <rPr>
            <b/>
            <sz val="9"/>
            <rFont val="Tahoma"/>
            <family val="2"/>
          </rPr>
          <t>WE":</t>
        </r>
        <r>
          <rPr>
            <sz val="9"/>
            <rFont val="Tahoma"/>
            <family val="2"/>
          </rPr>
          <t xml:space="preserve">
!!! Il s'agit de positionner l'entreprise et non soi-même en tant que personne</t>
        </r>
      </text>
    </comment>
    <comment ref="C301" authorId="0">
      <text>
        <r>
          <rPr>
            <b/>
            <sz val="9"/>
            <rFont val="Tahoma"/>
            <family val="2"/>
          </rPr>
          <t>WE2</t>
        </r>
        <r>
          <rPr>
            <sz val="9"/>
            <rFont val="Tahoma"/>
            <family val="2"/>
          </rPr>
          <t xml:space="preserve">
Cette question traitée dans le leadership touche le marketing, il ne faut pas se formaliser de retourver des recoupement car quand on est dans la fonction manageriale, il y a forcément recoupement,, dans ce domaine fonction manageriale , plus bas en domaine 5 marketing, également des notions de réflexion et de mise en oeuvre 
</t>
        </r>
      </text>
    </comment>
    <comment ref="E311" authorId="0">
      <text>
        <r>
          <rPr>
            <b/>
            <sz val="9"/>
            <rFont val="Tahoma"/>
            <family val="2"/>
          </rPr>
          <t>WE2:</t>
        </r>
        <r>
          <rPr>
            <sz val="9"/>
            <rFont val="Tahoma"/>
            <family val="2"/>
          </rPr>
          <t xml:space="preserve">
p.ex. sources d'énergie:photo voltaïque, localisation en fonction de la proximité des fournisseurs et de l'incidence sur la diminution du stock </t>
        </r>
      </text>
    </comment>
    <comment ref="E312" authorId="0">
      <text>
        <r>
          <rPr>
            <b/>
            <sz val="9"/>
            <rFont val="Tahoma"/>
            <family val="2"/>
          </rPr>
          <t>WE2:</t>
        </r>
        <r>
          <rPr>
            <sz val="9"/>
            <rFont val="Tahoma"/>
            <family val="2"/>
          </rPr>
          <t xml:space="preserve">
p.ex. sensibiliser les employés aux coûts des founitures, choisir les fournisseurs de proximité pour faciliter les visites avec les clients (ex. fournisseur carrelage, installations sanitaires)</t>
        </r>
      </text>
    </comment>
    <comment ref="E313" authorId="0">
      <text>
        <r>
          <rPr>
            <b/>
            <sz val="9"/>
            <rFont val="Tahoma"/>
            <family val="2"/>
          </rPr>
          <t>WE2:</t>
        </r>
        <r>
          <rPr>
            <sz val="9"/>
            <rFont val="Tahoma"/>
            <family val="2"/>
          </rPr>
          <t xml:space="preserve">
l</t>
        </r>
        <r>
          <rPr>
            <b/>
            <sz val="9"/>
            <rFont val="Tahoma"/>
            <family val="2"/>
          </rPr>
          <t>e mot quotidien est inadéquat pour une PME</t>
        </r>
        <r>
          <rPr>
            <sz val="9"/>
            <rFont val="Tahoma"/>
            <family val="2"/>
          </rPr>
          <t xml:space="preserve">/ p.ex. évolution des prix fournisseurs, évolution par raport au chiffre et coût des autres années % de charges par rapport au chiffre d'affaire, nb de commandes à la même époque / ventes sur les foires/ OK pourhôtellerie, pharmacie etc...
</t>
        </r>
      </text>
    </comment>
    <comment ref="E314" authorId="0">
      <text>
        <r>
          <rPr>
            <b/>
            <sz val="9"/>
            <rFont val="Tahoma"/>
            <family val="2"/>
          </rPr>
          <t>WE2:</t>
        </r>
        <r>
          <rPr>
            <sz val="9"/>
            <rFont val="Tahoma"/>
            <family val="2"/>
          </rPr>
          <t xml:space="preserve">
p. ex. proposer des pièces etde rechange au lieu du remplacement de la machine complète</t>
        </r>
      </text>
    </comment>
    <comment ref="E315" authorId="0">
      <text>
        <r>
          <rPr>
            <b/>
            <sz val="9"/>
            <rFont val="Tahoma"/>
            <family val="2"/>
          </rPr>
          <t>WE2:</t>
        </r>
        <r>
          <rPr>
            <sz val="9"/>
            <rFont val="Tahoma"/>
            <family val="2"/>
          </rPr>
          <t xml:space="preserve">
Les différents publics-cibles qui n'ont pas les mêmes besoins</t>
        </r>
      </text>
    </comment>
    <comment ref="E316" authorId="0">
      <text>
        <r>
          <rPr>
            <b/>
            <sz val="9"/>
            <rFont val="Tahoma"/>
            <family val="2"/>
          </rPr>
          <t>WE2:</t>
        </r>
        <r>
          <rPr>
            <sz val="9"/>
            <rFont val="Tahoma"/>
            <family val="2"/>
          </rPr>
          <t xml:space="preserve">
approche métier / observation psychologique du client, capacité à déceler les besoins précis du client / hésitations entre deux produits; but éviter les retours</t>
        </r>
      </text>
    </comment>
    <comment ref="E319" authorId="0">
      <text>
        <r>
          <rPr>
            <b/>
            <sz val="9"/>
            <rFont val="Tahoma"/>
            <family val="2"/>
          </rPr>
          <t>WE2:</t>
        </r>
        <r>
          <rPr>
            <sz val="9"/>
            <rFont val="Tahoma"/>
            <family val="2"/>
          </rPr>
          <t xml:space="preserve">
!!! Si réponse globlae la faire figurer pour cette case de niveau évaluation !</t>
        </r>
      </text>
    </comment>
    <comment ref="E328" authorId="0">
      <text>
        <r>
          <rPr>
            <b/>
            <sz val="9"/>
            <rFont val="Tahoma"/>
            <family val="2"/>
          </rPr>
          <t xml:space="preserve">WE2:
</t>
        </r>
        <r>
          <rPr>
            <sz val="9"/>
            <rFont val="Tahoma"/>
            <family val="2"/>
          </rPr>
          <t>répondre en J3.2. choix ciblé des fournisseurs en fonction des valeurs, niveau Bloom 5</t>
        </r>
      </text>
    </comment>
    <comment ref="E330" authorId="0">
      <text>
        <r>
          <rPr>
            <b/>
            <sz val="9"/>
            <rFont val="Tahoma"/>
            <family val="2"/>
          </rPr>
          <t>WE2:</t>
        </r>
        <r>
          <rPr>
            <sz val="9"/>
            <rFont val="Tahoma"/>
            <family val="2"/>
          </rPr>
          <t xml:space="preserve">
se comporter en client responsable, pas tout en urgence, les délais de livraison , co-développement de produit, commande par internet réduction de coût, paiement par internet/ maître-mot créer le respect mutuel et une relation durable</t>
        </r>
      </text>
    </comment>
    <comment ref="C342" authorId="0">
      <text>
        <r>
          <rPr>
            <b/>
            <sz val="9"/>
            <rFont val="Tahoma"/>
            <family val="2"/>
          </rPr>
          <t>WE2</t>
        </r>
        <r>
          <rPr>
            <sz val="9"/>
            <rFont val="Tahoma"/>
            <family val="2"/>
          </rPr>
          <t xml:space="preserve">
Cette question traitée dans le leadership touche le marketing, il ne faut pas se formaliser de retourver des recoupement car quand on est dans la fonction manageriale, il y a forcément recoupement,, dans ce domaine fonction manageriale , plus bas en domaine 5 marketing, également des notions de réflexion et de mise en oeuvre 
</t>
        </r>
      </text>
    </comment>
    <comment ref="E365" authorId="0">
      <text>
        <r>
          <rPr>
            <b/>
            <sz val="9"/>
            <rFont val="Tahoma"/>
            <family val="2"/>
          </rPr>
          <t>WE2:</t>
        </r>
        <r>
          <rPr>
            <sz val="9"/>
            <rFont val="Tahoma"/>
            <family val="2"/>
          </rPr>
          <t xml:space="preserve">
p. ex. changement de la loi sur les solvants, si on livre des appareils électrique s'assurer qu'on ne doivent pas s'occuper de l'installation des prises électriques et instruire les collaborateurs</t>
        </r>
      </text>
    </comment>
    <comment ref="E366" authorId="0">
      <text>
        <r>
          <rPr>
            <b/>
            <sz val="9"/>
            <rFont val="Tahoma"/>
            <family val="2"/>
          </rPr>
          <t>WE2:</t>
        </r>
        <r>
          <rPr>
            <sz val="9"/>
            <rFont val="Tahoma"/>
            <family val="2"/>
          </rPr>
          <t xml:space="preserve">
Qu'est-ce qu'iol faut préciser dans les contrats pour ne pas être attaquable, prendre conseil avec un juriste / contrat de travail, anticiper les changements de loi, se renseigner au bon endroit</t>
        </r>
      </text>
    </comment>
    <comment ref="E385" authorId="0">
      <text>
        <r>
          <rPr>
            <b/>
            <sz val="9"/>
            <rFont val="Tahoma"/>
            <family val="2"/>
          </rPr>
          <t>Diane Reinhard:</t>
        </r>
        <r>
          <rPr>
            <sz val="9"/>
            <rFont val="Tahoma"/>
            <family val="2"/>
          </rPr>
          <t xml:space="preserve">
expliquer le pourquoi de la raison sociale</t>
        </r>
      </text>
    </comment>
  </commentList>
</comments>
</file>

<file path=xl/sharedStrings.xml><?xml version="1.0" encoding="utf-8"?>
<sst xmlns="http://schemas.openxmlformats.org/spreadsheetml/2006/main" count="1422" uniqueCount="1127">
  <si>
    <t>A1.1</t>
  </si>
  <si>
    <t>A1.2</t>
  </si>
  <si>
    <t>A1.3</t>
  </si>
  <si>
    <t>A2.1</t>
  </si>
  <si>
    <t>A2.2</t>
  </si>
  <si>
    <t>A2.3</t>
  </si>
  <si>
    <t>A2.6</t>
  </si>
  <si>
    <t>A2.7</t>
  </si>
  <si>
    <t>A2.8</t>
  </si>
  <si>
    <t>A2.9</t>
  </si>
  <si>
    <t>A2.10</t>
  </si>
  <si>
    <t>A2.11</t>
  </si>
  <si>
    <t>A3.1</t>
  </si>
  <si>
    <t>A3.2</t>
  </si>
  <si>
    <t>A3.3</t>
  </si>
  <si>
    <t>A3.4</t>
  </si>
  <si>
    <t>A3.5</t>
  </si>
  <si>
    <t>A3.6</t>
  </si>
  <si>
    <t>A3.7</t>
  </si>
  <si>
    <t>A3.8</t>
  </si>
  <si>
    <t>C1.2</t>
  </si>
  <si>
    <t>C1.3</t>
  </si>
  <si>
    <t>C1.4</t>
  </si>
  <si>
    <t>C1.5</t>
  </si>
  <si>
    <t>C1.6</t>
  </si>
  <si>
    <t>C1.7</t>
  </si>
  <si>
    <t>C2.1</t>
  </si>
  <si>
    <t>C2.4</t>
  </si>
  <si>
    <t>C4.1</t>
  </si>
  <si>
    <t>D1.4</t>
  </si>
  <si>
    <t>D2.4</t>
  </si>
  <si>
    <t>D3.1</t>
  </si>
  <si>
    <t>D6.1</t>
  </si>
  <si>
    <t>D8.1</t>
  </si>
  <si>
    <t xml:space="preserve">E1.1 </t>
  </si>
  <si>
    <t>E1.2</t>
  </si>
  <si>
    <t>E1.3</t>
  </si>
  <si>
    <t>E2.1</t>
  </si>
  <si>
    <t>A2.5</t>
  </si>
  <si>
    <t xml:space="preserve">D1.7 </t>
  </si>
  <si>
    <t>D1.8</t>
  </si>
  <si>
    <t>D1.9</t>
  </si>
  <si>
    <t>E1.4</t>
  </si>
  <si>
    <t>E1.5</t>
  </si>
  <si>
    <t>E1.6</t>
  </si>
  <si>
    <t>B1.2</t>
  </si>
  <si>
    <t>B1.3</t>
  </si>
  <si>
    <t>B1.4</t>
  </si>
  <si>
    <t>B1.5</t>
  </si>
  <si>
    <t>B1.6</t>
  </si>
  <si>
    <t>B1.7</t>
  </si>
  <si>
    <t xml:space="preserve">B3.1 </t>
  </si>
  <si>
    <t>B3.2</t>
  </si>
  <si>
    <t>B3.3</t>
  </si>
  <si>
    <t>B3.4</t>
  </si>
  <si>
    <t>B3.5</t>
  </si>
  <si>
    <t>B3.6</t>
  </si>
  <si>
    <t>B3.7</t>
  </si>
  <si>
    <t>B3.8</t>
  </si>
  <si>
    <t>B3.9</t>
  </si>
  <si>
    <t xml:space="preserve">B4.1 </t>
  </si>
  <si>
    <t>B4.2</t>
  </si>
  <si>
    <t>B4.3</t>
  </si>
  <si>
    <t>B4.4</t>
  </si>
  <si>
    <t>B4.5</t>
  </si>
  <si>
    <t>B4.6</t>
  </si>
  <si>
    <t>B4.7</t>
  </si>
  <si>
    <t xml:space="preserve">B5.1 </t>
  </si>
  <si>
    <t>B5.2</t>
  </si>
  <si>
    <t>B5.3</t>
  </si>
  <si>
    <t xml:space="preserve">B6.1 </t>
  </si>
  <si>
    <t>B6.2</t>
  </si>
  <si>
    <t>B6.3</t>
  </si>
  <si>
    <t>B6.4</t>
  </si>
  <si>
    <t>B6.5</t>
  </si>
  <si>
    <t xml:space="preserve">B7.1 </t>
  </si>
  <si>
    <t>B7.2</t>
  </si>
  <si>
    <t>B7.3</t>
  </si>
  <si>
    <t xml:space="preserve">B8.1 </t>
  </si>
  <si>
    <t>B8.2</t>
  </si>
  <si>
    <t>B8.3</t>
  </si>
  <si>
    <t>C3.3</t>
  </si>
  <si>
    <t>C3.4</t>
  </si>
  <si>
    <t>C4.2</t>
  </si>
  <si>
    <t>C4.3</t>
  </si>
  <si>
    <t>C5.2</t>
  </si>
  <si>
    <t>C5.3</t>
  </si>
  <si>
    <t>C5.8</t>
  </si>
  <si>
    <t>C5.9</t>
  </si>
  <si>
    <t>C5.12</t>
  </si>
  <si>
    <t>C5.15</t>
  </si>
  <si>
    <t>C5.19</t>
  </si>
  <si>
    <t>C5.21</t>
  </si>
  <si>
    <t>D1.3</t>
  </si>
  <si>
    <t>D1.5</t>
  </si>
  <si>
    <t>D1.6</t>
  </si>
  <si>
    <t xml:space="preserve">D2.1 </t>
  </si>
  <si>
    <t>D2.2</t>
  </si>
  <si>
    <t>D2.3</t>
  </si>
  <si>
    <t>D2.5</t>
  </si>
  <si>
    <t xml:space="preserve">D3.2 </t>
  </si>
  <si>
    <t>D3.3</t>
  </si>
  <si>
    <t>D4.10</t>
  </si>
  <si>
    <t>D4.11</t>
  </si>
  <si>
    <t>D4.12</t>
  </si>
  <si>
    <t xml:space="preserve">D5.1 </t>
  </si>
  <si>
    <t>D5.2</t>
  </si>
  <si>
    <t>D5.3</t>
  </si>
  <si>
    <t>D5.4</t>
  </si>
  <si>
    <t>D5.5</t>
  </si>
  <si>
    <t>D5.6</t>
  </si>
  <si>
    <t>D5.8</t>
  </si>
  <si>
    <t>D5.9</t>
  </si>
  <si>
    <t xml:space="preserve">D6.2 </t>
  </si>
  <si>
    <t>D6.3</t>
  </si>
  <si>
    <t xml:space="preserve">D7.4 </t>
  </si>
  <si>
    <t>D7.5</t>
  </si>
  <si>
    <t>D7.6</t>
  </si>
  <si>
    <t xml:space="preserve">D8.2 </t>
  </si>
  <si>
    <t>D8.3</t>
  </si>
  <si>
    <t>E2.2</t>
  </si>
  <si>
    <t>E2.3</t>
  </si>
  <si>
    <t>G1.1</t>
  </si>
  <si>
    <t>G1.2</t>
  </si>
  <si>
    <t>G1.3</t>
  </si>
  <si>
    <t>G1.4</t>
  </si>
  <si>
    <t>G1.5</t>
  </si>
  <si>
    <t>G1.6</t>
  </si>
  <si>
    <t>G1.10</t>
  </si>
  <si>
    <t>G1.11</t>
  </si>
  <si>
    <t>G1.12</t>
  </si>
  <si>
    <t>G1.13</t>
  </si>
  <si>
    <t>G1.14</t>
  </si>
  <si>
    <t>G1.15</t>
  </si>
  <si>
    <t>H1.1</t>
  </si>
  <si>
    <t>H1.2</t>
  </si>
  <si>
    <t>H1.3</t>
  </si>
  <si>
    <t>I1.3</t>
  </si>
  <si>
    <t>I3.1</t>
  </si>
  <si>
    <t>I3.2</t>
  </si>
  <si>
    <t>I3.3</t>
  </si>
  <si>
    <t>J1.1</t>
  </si>
  <si>
    <t>J1.2</t>
  </si>
  <si>
    <t>J1.3</t>
  </si>
  <si>
    <t>J1.4</t>
  </si>
  <si>
    <t>J1.5</t>
  </si>
  <si>
    <t>J1.6</t>
  </si>
  <si>
    <t xml:space="preserve">K1.1 </t>
  </si>
  <si>
    <t>K1.2</t>
  </si>
  <si>
    <t>K1.3</t>
  </si>
  <si>
    <t>K1.4</t>
  </si>
  <si>
    <t>K1.5</t>
  </si>
  <si>
    <t>K1.6</t>
  </si>
  <si>
    <t>K2.1</t>
  </si>
  <si>
    <t>K2.2</t>
  </si>
  <si>
    <t>K2.3</t>
  </si>
  <si>
    <t>K2.4</t>
  </si>
  <si>
    <t>K2.5</t>
  </si>
  <si>
    <t>K2.6</t>
  </si>
  <si>
    <t>K2.7</t>
  </si>
  <si>
    <t>K2.8</t>
  </si>
  <si>
    <t>K2.9</t>
  </si>
  <si>
    <t>K2.11</t>
  </si>
  <si>
    <t>K2.16</t>
  </si>
  <si>
    <t>K2.17</t>
  </si>
  <si>
    <t>K2.18</t>
  </si>
  <si>
    <t>K2.19</t>
  </si>
  <si>
    <t>K2.20</t>
  </si>
  <si>
    <t>K2.21</t>
  </si>
  <si>
    <t>K2.22</t>
  </si>
  <si>
    <t>K2.23</t>
  </si>
  <si>
    <t>K2.26</t>
  </si>
  <si>
    <t>K2.27</t>
  </si>
  <si>
    <t>K3.1</t>
  </si>
  <si>
    <t>K3.2</t>
  </si>
  <si>
    <t>K3.3</t>
  </si>
  <si>
    <t>K4.1</t>
  </si>
  <si>
    <t>K4.2</t>
  </si>
  <si>
    <t>K4.3</t>
  </si>
  <si>
    <t xml:space="preserve">K5.7 </t>
  </si>
  <si>
    <t>K5.8</t>
  </si>
  <si>
    <t>K5.9</t>
  </si>
  <si>
    <t>K5.10</t>
  </si>
  <si>
    <t>K5.11</t>
  </si>
  <si>
    <t>K5.12</t>
  </si>
  <si>
    <t xml:space="preserve">K6.1 </t>
  </si>
  <si>
    <t>K6.2</t>
  </si>
  <si>
    <t>K6.3</t>
  </si>
  <si>
    <t>B1.8</t>
  </si>
  <si>
    <t>B1.9</t>
  </si>
  <si>
    <t>B1.10</t>
  </si>
  <si>
    <t xml:space="preserve">B4.8 </t>
  </si>
  <si>
    <t>B4.9</t>
  </si>
  <si>
    <t>B4.10</t>
  </si>
  <si>
    <t>D3.4</t>
  </si>
  <si>
    <t>D3.5</t>
  </si>
  <si>
    <t>D3.6</t>
  </si>
  <si>
    <t xml:space="preserve">D5.10 </t>
  </si>
  <si>
    <t>D5.11</t>
  </si>
  <si>
    <t>D5.12</t>
  </si>
  <si>
    <t>D5.13</t>
  </si>
  <si>
    <t xml:space="preserve">G1.7 </t>
  </si>
  <si>
    <t>G1.8</t>
  </si>
  <si>
    <t>G1.9</t>
  </si>
  <si>
    <t>K2.10</t>
  </si>
  <si>
    <t>K2.12</t>
  </si>
  <si>
    <t>K2.13</t>
  </si>
  <si>
    <t>K2.14</t>
  </si>
  <si>
    <t>K2.15</t>
  </si>
  <si>
    <t>K6.4</t>
  </si>
  <si>
    <t>K6.5</t>
  </si>
  <si>
    <t>K6.6</t>
  </si>
  <si>
    <t>D5.7</t>
  </si>
  <si>
    <t xml:space="preserve">F1.1 </t>
  </si>
  <si>
    <t>F1.2</t>
  </si>
  <si>
    <t>F1.3</t>
  </si>
  <si>
    <t>F1.4</t>
  </si>
  <si>
    <t>F1.5</t>
  </si>
  <si>
    <t>F1.6</t>
  </si>
  <si>
    <t xml:space="preserve">F2.1 </t>
  </si>
  <si>
    <t>F2.2</t>
  </si>
  <si>
    <t>F2.3</t>
  </si>
  <si>
    <t xml:space="preserve">F3.1 </t>
  </si>
  <si>
    <t>F3.2</t>
  </si>
  <si>
    <t>F3.3</t>
  </si>
  <si>
    <t>F4.1</t>
  </si>
  <si>
    <t>F4.2</t>
  </si>
  <si>
    <t>F4.3</t>
  </si>
  <si>
    <t>F4.4</t>
  </si>
  <si>
    <t>F4.5</t>
  </si>
  <si>
    <t>F4.6</t>
  </si>
  <si>
    <t>L1.1</t>
  </si>
  <si>
    <t>L1.2</t>
  </si>
  <si>
    <t>L1.3</t>
  </si>
  <si>
    <t>L1.4</t>
  </si>
  <si>
    <t>L1.8</t>
  </si>
  <si>
    <t>L1.9</t>
  </si>
  <si>
    <t xml:space="preserve">F1.7 </t>
  </si>
  <si>
    <t>F1.8</t>
  </si>
  <si>
    <t>F1.9</t>
  </si>
  <si>
    <t xml:space="preserve">L1.5 </t>
  </si>
  <si>
    <t>L1.6</t>
  </si>
  <si>
    <t>L1.7</t>
  </si>
  <si>
    <t xml:space="preserve">H2.1 </t>
  </si>
  <si>
    <t>H2.3</t>
  </si>
  <si>
    <t xml:space="preserve">I2.1 </t>
  </si>
  <si>
    <t>I2.2</t>
  </si>
  <si>
    <t>I2.3</t>
  </si>
  <si>
    <t>I2.4</t>
  </si>
  <si>
    <t>I2.5</t>
  </si>
  <si>
    <t>I2.6</t>
  </si>
  <si>
    <t>I2.7</t>
  </si>
  <si>
    <t>I2.8</t>
  </si>
  <si>
    <t>I2.9</t>
  </si>
  <si>
    <t>I2.10</t>
  </si>
  <si>
    <t>I2.11</t>
  </si>
  <si>
    <t>I2.12</t>
  </si>
  <si>
    <t>I2.13</t>
  </si>
  <si>
    <t>I2.14</t>
  </si>
  <si>
    <t>I2.15</t>
  </si>
  <si>
    <t>C2.3</t>
  </si>
  <si>
    <t>C2.5</t>
  </si>
  <si>
    <t>C2.6</t>
  </si>
  <si>
    <t>C2.7</t>
  </si>
  <si>
    <t>C2.8</t>
  </si>
  <si>
    <t>C2.9</t>
  </si>
  <si>
    <t>C2.10</t>
  </si>
  <si>
    <t>C5.4</t>
  </si>
  <si>
    <t>C5.5</t>
  </si>
  <si>
    <t>C5.6</t>
  </si>
  <si>
    <t>D2.6</t>
  </si>
  <si>
    <t xml:space="preserve">D4.1 </t>
  </si>
  <si>
    <t>D4.2</t>
  </si>
  <si>
    <t>D4.3</t>
  </si>
  <si>
    <t>D4.4</t>
  </si>
  <si>
    <t>D4.5</t>
  </si>
  <si>
    <t>D4.6</t>
  </si>
  <si>
    <t>D4.7</t>
  </si>
  <si>
    <t>D4.8</t>
  </si>
  <si>
    <t>D4.9</t>
  </si>
  <si>
    <t xml:space="preserve">D7.1 </t>
  </si>
  <si>
    <t>D7.2</t>
  </si>
  <si>
    <t>D7.3</t>
  </si>
  <si>
    <t xml:space="preserve">I2.16 </t>
  </si>
  <si>
    <t>I2.17</t>
  </si>
  <si>
    <t>I2.18</t>
  </si>
  <si>
    <t xml:space="preserve">J2.1 </t>
  </si>
  <si>
    <t>J2.2</t>
  </si>
  <si>
    <t>J2.3</t>
  </si>
  <si>
    <t>J2.4</t>
  </si>
  <si>
    <t>J2.5</t>
  </si>
  <si>
    <t>J2.6</t>
  </si>
  <si>
    <t>J3.1</t>
  </si>
  <si>
    <t>J3.2</t>
  </si>
  <si>
    <t>J3.3</t>
  </si>
  <si>
    <t>K5.1</t>
  </si>
  <si>
    <t>K5.2</t>
  </si>
  <si>
    <t>K5.3</t>
  </si>
  <si>
    <t>K5.4</t>
  </si>
  <si>
    <t>K5.5</t>
  </si>
  <si>
    <t>K5.6</t>
  </si>
  <si>
    <t xml:space="preserve">C5.16 </t>
  </si>
  <si>
    <t>C5.17</t>
  </si>
  <si>
    <t>C5.18</t>
  </si>
  <si>
    <t>I4.1</t>
  </si>
  <si>
    <t>I4.2</t>
  </si>
  <si>
    <t>I4.3</t>
  </si>
  <si>
    <t>I4.4</t>
  </si>
  <si>
    <t>I4.5</t>
  </si>
  <si>
    <t>I4.6</t>
  </si>
  <si>
    <t>I4.7</t>
  </si>
  <si>
    <t>I4.8</t>
  </si>
  <si>
    <t>I4.9</t>
  </si>
  <si>
    <t xml:space="preserve">I4.13 </t>
  </si>
  <si>
    <t>I4.14</t>
  </si>
  <si>
    <t>I4.15</t>
  </si>
  <si>
    <t>K2.24</t>
  </si>
  <si>
    <t>K2.25</t>
  </si>
  <si>
    <t>K6.7</t>
  </si>
  <si>
    <t xml:space="preserve">K7.1 </t>
  </si>
  <si>
    <t>K7.2</t>
  </si>
  <si>
    <t>K7.3</t>
  </si>
  <si>
    <t xml:space="preserve">I4.10 </t>
  </si>
  <si>
    <t>I4.11</t>
  </si>
  <si>
    <t>I4.12</t>
  </si>
  <si>
    <t xml:space="preserve">K7.4 </t>
  </si>
  <si>
    <t>K7.5</t>
  </si>
  <si>
    <t>K7.6</t>
  </si>
  <si>
    <t>C5.7</t>
  </si>
  <si>
    <t>C5.10</t>
  </si>
  <si>
    <t>C5.1</t>
  </si>
  <si>
    <t>C5.14</t>
  </si>
  <si>
    <t>C5.20</t>
  </si>
  <si>
    <t>C5.13</t>
  </si>
  <si>
    <t xml:space="preserve">B1.1 </t>
  </si>
  <si>
    <t>A1</t>
  </si>
  <si>
    <t>A2</t>
  </si>
  <si>
    <t>A3</t>
  </si>
  <si>
    <t>C1</t>
  </si>
  <si>
    <t>C2</t>
  </si>
  <si>
    <t>C4</t>
  </si>
  <si>
    <t>C5</t>
  </si>
  <si>
    <t>C5.11</t>
  </si>
  <si>
    <t>D1</t>
  </si>
  <si>
    <t>D2</t>
  </si>
  <si>
    <t>D3</t>
  </si>
  <si>
    <t>D6</t>
  </si>
  <si>
    <t>D8</t>
  </si>
  <si>
    <t>E1</t>
  </si>
  <si>
    <t>E2</t>
  </si>
  <si>
    <t>A2.4</t>
  </si>
  <si>
    <t>B2.1</t>
  </si>
  <si>
    <t>B2.2</t>
  </si>
  <si>
    <t>B2.3</t>
  </si>
  <si>
    <t>B2.4</t>
  </si>
  <si>
    <t>B2.5</t>
  </si>
  <si>
    <t>B2.6</t>
  </si>
  <si>
    <t>B2</t>
  </si>
  <si>
    <t>B1</t>
  </si>
  <si>
    <t>B3</t>
  </si>
  <si>
    <t>B4</t>
  </si>
  <si>
    <t>B5</t>
  </si>
  <si>
    <t>B6</t>
  </si>
  <si>
    <t>B7</t>
  </si>
  <si>
    <t>B8</t>
  </si>
  <si>
    <t>C3</t>
  </si>
  <si>
    <t>D4</t>
  </si>
  <si>
    <t>D5</t>
  </si>
  <si>
    <t>D7</t>
  </si>
  <si>
    <t>G1</t>
  </si>
  <si>
    <t>H1</t>
  </si>
  <si>
    <t>I1</t>
  </si>
  <si>
    <t>J1</t>
  </si>
  <si>
    <t>K1</t>
  </si>
  <si>
    <t>K2</t>
  </si>
  <si>
    <t>K3</t>
  </si>
  <si>
    <t>K4</t>
  </si>
  <si>
    <t>K6</t>
  </si>
  <si>
    <t>F1</t>
  </si>
  <si>
    <t>F2</t>
  </si>
  <si>
    <t>F3</t>
  </si>
  <si>
    <t>L1</t>
  </si>
  <si>
    <t xml:space="preserve">C2.2 </t>
  </si>
  <si>
    <t>H2</t>
  </si>
  <si>
    <t>I2</t>
  </si>
  <si>
    <t>K5</t>
  </si>
  <si>
    <t>J2</t>
  </si>
  <si>
    <t>I4</t>
  </si>
  <si>
    <t>K7</t>
  </si>
  <si>
    <t>I3</t>
  </si>
  <si>
    <t>F4</t>
  </si>
  <si>
    <t>H2.2</t>
  </si>
  <si>
    <t>C3.1</t>
  </si>
  <si>
    <t>C3.2</t>
  </si>
  <si>
    <t>D1.2</t>
  </si>
  <si>
    <t>2FU</t>
  </si>
  <si>
    <t>I1.1</t>
  </si>
  <si>
    <t>I1.2</t>
  </si>
  <si>
    <t xml:space="preserve"> Bloom K/C</t>
  </si>
  <si>
    <t>4/5</t>
  </si>
  <si>
    <t>évalue les normes et les valeurs qui prédominent dans l’entreprise/l’entreprise familiale</t>
  </si>
  <si>
    <t xml:space="preserve">concilie les normes et les valeurs qui prédominent dans l’entreprise/l’entreprise familiale avec ses propres normes et valeurs </t>
  </si>
  <si>
    <r>
      <t xml:space="preserve">participe activement à la mise en place de normes et de valeurs (RSE </t>
    </r>
    <r>
      <rPr>
        <sz val="8"/>
        <color indexed="8"/>
        <rFont val="Calibri"/>
        <family val="2"/>
      </rPr>
      <t>(responsabilité sociale des entreprises)</t>
    </r>
    <r>
      <rPr>
        <sz val="9"/>
        <color indexed="8"/>
        <rFont val="Calibri"/>
        <family val="2"/>
      </rPr>
      <t xml:space="preserve"> gestion de l’environnement) dans l’entreprise/l’entreprise familiale</t>
    </r>
  </si>
  <si>
    <t>Connaît son rythme de travail, ses besoins en tant que personne privée et en tant qu’entrepreneur-e/entrepreneur-e familial-e, ainsi que ses limites et ses compétences</t>
  </si>
  <si>
    <t>Présente et reconnaît ses besoins et ses désirs vis-à-vis des collaborateurs/collaboratrices et de son/sa partenaire</t>
  </si>
  <si>
    <t>Communique ouvertement ses limites personnelles</t>
  </si>
  <si>
    <t>Analyse ses forces et ses faiblesses en tant qu’entrepreneur-e/entrepreneur–e familial-e</t>
  </si>
  <si>
    <t>Respecte ses limites personnelles</t>
  </si>
  <si>
    <t>Utilise de manière consciente ses forces pour l’activité de l’entreprise et compense ses faiblesses (gestion de soi)</t>
  </si>
  <si>
    <t>Identifie de manière consciente ses chances personnelles</t>
  </si>
  <si>
    <t>A confiance en soi et fait confiance à autrui, en particulier aux groupes d’intérêts</t>
  </si>
  <si>
    <t>Réduit de manière active sa dépendance vis-à-vis de tiers et agit de manière indépendante</t>
  </si>
  <si>
    <t>Utilise des instruments de planification (p. ex. logiciels spéciaux, agenda)</t>
  </si>
  <si>
    <t>décide ce qui est important et ce qui ne l’est pas, ce qui est urgent et ce qui ne l’est pas pour soi et les autres</t>
  </si>
  <si>
    <t>Gère l’emploi du temps (propre et d'entreprise) et le communique aux autres</t>
  </si>
  <si>
    <t>Utilise la gestion de projet</t>
  </si>
  <si>
    <t>Analyse les planifications</t>
  </si>
  <si>
    <t>Définit des étapes pour son propre travail et pour l’activité générale de l’entreprise</t>
  </si>
  <si>
    <t>Reconnaît la nécessité des phases de repos</t>
  </si>
  <si>
    <t>Planifie des phases de repos de manière consciente</t>
  </si>
  <si>
    <t>Identifie les mutations en cours en dehors de l’entreprise et comprend leur signification générale pour l’activité de cette dernière</t>
  </si>
  <si>
    <t>Analyse de manière critique les mutations dans l’environnement de l’entreprise ainsi que l’éventuelle utilité pour cette dernière</t>
  </si>
  <si>
    <t>Utilise les mutations dans l’environnement de l’entreprise pour cette dernière</t>
  </si>
  <si>
    <t>Met en relation les mutations en cours dans les différents environnements de l’entreprise et évalue les interactions en ce qui concerne l’activité de l’entreprise</t>
  </si>
  <si>
    <t>Evalue les tendances de développement globales</t>
  </si>
  <si>
    <t>Analyse de manière critique les tendances de développement globales</t>
  </si>
  <si>
    <t>Tient compte des tendances de développement globales dans la stratégie de l’entreprise</t>
  </si>
  <si>
    <t>Identifie l’évolution de la société et l’évalue au regard de l’activité de l’entreprise</t>
  </si>
  <si>
    <t>Applique les conditions cadres légales à l’entreprise en ce qui concerne l’activité de cette dernière et évalue les changements</t>
  </si>
  <si>
    <t>Identifie les progrès technologiques et les tendances en relation avec sa propre entreprise en vue de l’activité future de cette dernière</t>
  </si>
  <si>
    <t>Comprend les conditions cadres économiques et les développements applicables à l’entreprise</t>
  </si>
  <si>
    <t>Comprend la fonction et les règles des marchés financiers et des marchés de capitaux</t>
  </si>
  <si>
    <t>Comprend le marché de travail en vue de la planification du personnel</t>
  </si>
  <si>
    <t>Analyse les données et les tendances sur le marché du travail dans le contexte sa propre entreprise</t>
  </si>
  <si>
    <t>Comprend l’infrastructure (transport, télécommunications, etc.) dans le contexte l’activité de l’entreprise</t>
  </si>
  <si>
    <t>Analyse le potentiel que représentent de nouvelles infrastructures pour sa propre entreprise</t>
  </si>
  <si>
    <t>Analyse ses connaissances de base en économie dans le contexte sa propre entreprise</t>
  </si>
  <si>
    <t>Evalue les attentes et les intérêts de tiers dans le contexte sa propre entreprise</t>
  </si>
  <si>
    <t>Evalue la signification particulière des différents groupes d’intérêts pour l’activité de l’entreprise</t>
  </si>
  <si>
    <t>Evalue les besoins des investisseurs</t>
  </si>
  <si>
    <t>Evalue les intérêts et les demandes de l’Etat dans le contexte de sa propre entreprise</t>
  </si>
  <si>
    <t>Evalue les besoins de la concurrence</t>
  </si>
  <si>
    <r>
      <rPr>
        <b/>
        <sz val="9"/>
        <color indexed="8"/>
        <rFont val="Calibri"/>
        <family val="2"/>
      </rPr>
      <t>Evalue</t>
    </r>
    <r>
      <rPr>
        <sz val="9"/>
        <color indexed="8"/>
        <rFont val="Calibri"/>
        <family val="2"/>
      </rPr>
      <t xml:space="preserve"> les forces/faiblesses (économiques, écologiques et sociales) ainsi que les opportunités/risques pour sa propre entreprise</t>
    </r>
  </si>
  <si>
    <r>
      <rPr>
        <b/>
        <sz val="9"/>
        <color indexed="8"/>
        <rFont val="Calibri"/>
        <family val="2"/>
      </rPr>
      <t>Analyse de manière critiqu</t>
    </r>
    <r>
      <rPr>
        <sz val="9"/>
        <color indexed="8"/>
        <rFont val="Calibri"/>
        <family val="2"/>
      </rPr>
      <t>e les forces/faiblesses ainsi que les opportunités/risques pour sa propre entreprise</t>
    </r>
  </si>
  <si>
    <r>
      <rPr>
        <b/>
        <sz val="9"/>
        <color indexed="8"/>
        <rFont val="Calibri"/>
        <family val="2"/>
      </rPr>
      <t xml:space="preserve">Effectue </t>
    </r>
    <r>
      <rPr>
        <sz val="9"/>
        <color indexed="8"/>
        <rFont val="Calibri"/>
        <family val="2"/>
      </rPr>
      <t>une analyse forces/faiblesses et opportunités/risques de l’entreprise/entreprise familiale</t>
    </r>
  </si>
  <si>
    <t>Décrit l’ensemble des processus de l'entreprise et/ou les processus de production de sa propre entreprise</t>
  </si>
  <si>
    <t>Reconnaît et présente ses besoins et ses désirs vis-à-vis de la famille propriétaire</t>
  </si>
  <si>
    <t>Communique ouvertement ses limites personnelles à la famille</t>
  </si>
  <si>
    <t>Evalue la situation familiale pour l’activité de l’entreprise</t>
  </si>
  <si>
    <t>Respecte et accepte les besoins et souhaits de la famille, et, le cas échéant, s’impose sur la base des réflexions entrepreneuriales</t>
  </si>
  <si>
    <t>Agit pour que les membres de la famille se soutiennent et se déchargent mutuellement</t>
  </si>
  <si>
    <t>Analyse les rapports avec les autres membres de la famille, en particulier si ces derniers sont actifs dans l’entreprise</t>
  </si>
  <si>
    <t>Structure de manière active les relations familiales au sein et en dehors de l’entreprise</t>
  </si>
  <si>
    <t>Identifie et utilise les potentiels de synergies avec son/sa partenaire</t>
  </si>
  <si>
    <r>
      <rPr>
        <b/>
        <sz val="9"/>
        <color indexed="8"/>
        <rFont val="Calibri"/>
        <family val="2"/>
      </rPr>
      <t>Evalue les positions et les attentes</t>
    </r>
    <r>
      <rPr>
        <sz val="9"/>
        <color indexed="8"/>
        <rFont val="Calibri"/>
        <family val="2"/>
      </rPr>
      <t xml:space="preserve"> de la famille propriétaire et celles des groupes d’intérêts dans le contexte de l’activité de l’entreprise</t>
    </r>
  </si>
  <si>
    <r>
      <rPr>
        <b/>
        <sz val="9"/>
        <color indexed="8"/>
        <rFont val="Calibri"/>
        <family val="2"/>
      </rPr>
      <t xml:space="preserve">Tient compte au quotidien des positions et des intérêts </t>
    </r>
    <r>
      <rPr>
        <sz val="9"/>
        <color indexed="8"/>
        <rFont val="Calibri"/>
        <family val="2"/>
      </rPr>
      <t>de la famille propriétaire et de ceux des différents groupes d’intérêts</t>
    </r>
  </si>
  <si>
    <r>
      <rPr>
        <b/>
        <sz val="9"/>
        <color indexed="8"/>
        <rFont val="Calibri"/>
        <family val="2"/>
      </rPr>
      <t>Identifie</t>
    </r>
    <r>
      <rPr>
        <sz val="9"/>
        <color indexed="8"/>
        <rFont val="Calibri"/>
        <family val="2"/>
      </rPr>
      <t xml:space="preserve"> les avantages de marché, les forces/faiblesses de l’entreprise familiale et les évalue de manière systématique, notamment pour le marketing</t>
    </r>
  </si>
  <si>
    <r>
      <rPr>
        <b/>
        <sz val="9"/>
        <color indexed="8"/>
        <rFont val="Calibri"/>
        <family val="2"/>
      </rPr>
      <t>Analyse les forces/faiblesses</t>
    </r>
    <r>
      <rPr>
        <sz val="9"/>
        <color indexed="8"/>
        <rFont val="Calibri"/>
        <family val="2"/>
      </rPr>
      <t xml:space="preserve"> ainsi que les opportunités/risques pour l’entreprise familiale dans le contexte d’un environnement en constante évolution</t>
    </r>
  </si>
  <si>
    <t>Identifie et utilise de manière consciente les avantages et les inconvénients qui résultent de la position de l’entreprise familiale sur le marché (p. ex. fiabilité, qualité, durabilité, tradition)</t>
  </si>
  <si>
    <t>Evalue et développe sa propre compréhension du management</t>
  </si>
  <si>
    <t>S’intéresse à la compréhension et au comportement de management des autres cadres de l’entreprise</t>
  </si>
  <si>
    <t xml:space="preserve">Adapte son comportement de management de manière adéquate en fonction des situations </t>
  </si>
  <si>
    <t>Identifie des schémas de communication et d’action personnels au sein et en dehors de l’entreprise</t>
  </si>
  <si>
    <t>Est capable d’identifier les domaines de l’entreprise dans lesquels d’autres cadres  ou son/sa partenaire peuvent en particulier s’impliquer, et de transmettre ce travail à ces derniers avec bonne conscience</t>
  </si>
  <si>
    <t>Délègue du travail (sans mauvaise conscience)</t>
  </si>
  <si>
    <t>Fait preuve de disposition à changer son comportement, de loyauté et d’autodiscipline en ce qui concerne la collaboration au sein de l’entreprise</t>
  </si>
  <si>
    <t>Est ouvert-e aux étrangers, à leur point de vue et à leur contexte culturel</t>
  </si>
  <si>
    <t>Gère de manière constructive des situations de communication difficiles</t>
  </si>
  <si>
    <t>Utilise ses connaissances en matière de gestion de projet pour l’organisation d’événements</t>
  </si>
  <si>
    <t>Accepte des points de vue inhabituels (dans le sens d’images parlantes et de métaphores)</t>
  </si>
  <si>
    <t>Gère habilement la diversité</t>
  </si>
  <si>
    <t>Fait preuve de compréhension pour les activités des collaborateurs/collaboratrices et décharge ces derniers le cas échéant</t>
  </si>
  <si>
    <t>Prépare, organise et assure le suivi de séances et d’événements</t>
  </si>
  <si>
    <t>Connaît des stratégies de résolution de conflits</t>
  </si>
  <si>
    <t>Est en mesure de s’imposer dans des conflits (familiaux)</t>
  </si>
  <si>
    <t>Est capable de maîtriser des conflits (familiaux) de manière constructive</t>
  </si>
  <si>
    <t>Evaluer des conflits (familiaux) sous l’angle de l’activité entrepreneuriale</t>
  </si>
  <si>
    <t>Consent à une clarification du conflit avec toutes les personnes impliquées/les membres de la famille et prête attention à leurs arguments</t>
  </si>
  <si>
    <t>Est capable d’attribuer des mandats de travail clairs en vue de la prévention d’un conflit et de clarifier les éventuels conflits</t>
  </si>
  <si>
    <t>S’assume et assume en particulier ses émotions lors de situations conflictuelles</t>
  </si>
  <si>
    <t>Evalue des décisions de manière systématique</t>
  </si>
  <si>
    <t>Analyse des décisions concernant l’entreprise dans le contexte sociétal et sur la base de normes et de valeurs définies</t>
  </si>
  <si>
    <t>Prend des décisions concernant l’entreprise dans le contexte sociétal et sur la base de normes et de valeurs définies</t>
  </si>
  <si>
    <t>Prend des décisions concernant l’entreprise seul-e ou avec son/sa partenaire</t>
  </si>
  <si>
    <t>Evalue les ressources qui sont nécessaires pour l’activité de l’entreprise</t>
  </si>
  <si>
    <t>Analyse les principes éthiques lors de la détermination des ressources</t>
  </si>
  <si>
    <t>Influence et contrôle les conditions auxquelles les ressources sont disponibles pour l’entreprise</t>
  </si>
  <si>
    <t>Evalue les normes et les valeurs de l’entreprise</t>
  </si>
  <si>
    <t>Défend les normes et les valeurs de l’entreprise</t>
  </si>
  <si>
    <t>Clarifie et détermine les normes et les valeurs régissant les activités de l’entreprise</t>
  </si>
  <si>
    <t>Evalue les spécificités des pays dans lesquels l’entreprise est active</t>
  </si>
  <si>
    <t>S’intéresse aux pays dans lesquels l’entreprise est active et fait connaître cet intérêt de manière efficace</t>
  </si>
  <si>
    <t>Met en œuvre les activités de l’entreprise en fonction des spécificités locales ainsi que des normes nationales et internationales</t>
  </si>
  <si>
    <t>Identifie et respecte les influences telles qu’une communication ralentie ou des transports difficiles qui découlent des spécificités du pays</t>
  </si>
  <si>
    <t>S’intéresse fortement aux nouvelles technologies et répand cet enthousiasme au sein de l’entreprise</t>
  </si>
  <si>
    <t>Décide si les nouvelles technologies sont nécessaires au sein de l’entreprise et, le cas échéant, les y introduit</t>
  </si>
  <si>
    <t>S’intéresse à l’économie, répond aux demandes économiques, sociales, écologiques et politiques, et fait valoir l’intérêt de l’entreprise dans la réalisation de ces dernières</t>
  </si>
  <si>
    <t>S’informe sur les branches et sur les mutations au sein de ces dernières</t>
  </si>
  <si>
    <t>Utilise ses connaissances des marchés financiers et des marchés des capitaux pour l’entreprise</t>
  </si>
  <si>
    <t>Utilise ses connaissances du marché du travail pour l’entreprise</t>
  </si>
  <si>
    <t>Utilise les nouvelles infrastructures au quotidien</t>
  </si>
  <si>
    <t>Comprend les évolutions économiques (p. ex. pronostics en matière de conjoncture, évolution du taux de change/du taux d’intérêt)</t>
  </si>
  <si>
    <t>Tient compte de ses connaissances de base en économie au quotidien</t>
  </si>
  <si>
    <t>Détermine, analyse puis différencie les personnes, les organisations et les institutions participant de manière particulière au processus de l’entreprise (de l’acquisition à la vente)</t>
  </si>
  <si>
    <t>Analyse de manière critique le processus de l’entreprise</t>
  </si>
  <si>
    <t>Estime les personnes et les organisations participant aux processus de l’entreprise et entretient un bon contact avec ces dernières</t>
  </si>
  <si>
    <t>Analyse les attentes et les positions de tiers dans le contexte de l’activité de l’entreprise et prend position à ce sujet</t>
  </si>
  <si>
    <t>Gère de manière professionnelle les attentes et les intérêts de personnes et d’organisations qui participent au processus de l’entreprise</t>
  </si>
  <si>
    <t xml:space="preserve">Décrit de manière claire et spécifique les exigences posées à sa propre entreprise ainsi que les personnes, les organisations et institutions issues de l’économie, l’environnement et du domaine social qui posent ces exigences </t>
  </si>
  <si>
    <t>Adopte et exprime les positions dans l’économie, l’environnement et le domaine social vis-à-vis des intérêts et des attentes de tiers</t>
  </si>
  <si>
    <t>Traite et gère de manière professionnelle les attentes, les souhaits et les besoins des groupes d’intérêts (p. ex. déterminer les jours de congé et les jours fériés)</t>
  </si>
  <si>
    <t>Analyse de manière critique l’importance des groupes d’intérêts pour sa propre entreprise</t>
  </si>
  <si>
    <t>S’intéresse aux demandes, aux intérêts et aux souhaits des investisseurs et les analyse dans le contexte l’activité de l’entreprise</t>
  </si>
  <si>
    <t>Gère de manière professionnelle les demandes, les intérêts et les souhaits des investisseurs</t>
  </si>
  <si>
    <t>Connaît les systèmes d’informations clients</t>
  </si>
  <si>
    <t>Analyse l’utilité des systèmes d’informations clients</t>
  </si>
  <si>
    <t>Evalue les besoins des collaborateurs/collaboratrices</t>
  </si>
  <si>
    <t>S’intéresse aux demandes et aux souhaits des collaborateurs/collaboratrices et y donne suite</t>
  </si>
  <si>
    <t>Utilise les intérêts des collaborateurs/collaboratrices pour l’entreprise</t>
  </si>
  <si>
    <t>Rédige ou adapte les règlements de l’entreprise et les autres documents qui régissent la collaboration au sein de l’entreprise</t>
  </si>
  <si>
    <t>S’impose en matière de respect des règlements de l’entreprise et des autres documents internes</t>
  </si>
  <si>
    <t>Applique au sein de l’entreprise les règlements et les autres documents internes</t>
  </si>
  <si>
    <t>Analyse les responsabilités et les rôles des collaborateurs/collaboratrices et des éventuels membres de la famille</t>
  </si>
  <si>
    <t>Ecoute attentivement les collaborateurs/collaboratrices et prend leurs demandes au sérieux</t>
  </si>
  <si>
    <t>Gère les rapports avec les autorités</t>
  </si>
  <si>
    <t>Interprète des déclarations politiques</t>
  </si>
  <si>
    <t>Evalue les offres et les prestations des fournisseurs pour l’activité de l’entreprise</t>
  </si>
  <si>
    <t>Prend clairement position vis-à-vis des offres et des prestations des fournisseurs</t>
  </si>
  <si>
    <t>Choisit les fournisseurs appropriés pour l’entreprise et évalue leurs offres</t>
  </si>
  <si>
    <t xml:space="preserve">Gère les rapports avec la concurrence </t>
  </si>
  <si>
    <t>Traite la concurrence de manière professionnelle et loyale</t>
  </si>
  <si>
    <t>Analyse l’ensemble des processus de l'entreprise et les processus de production de sa propre entreprise</t>
  </si>
  <si>
    <t>Optimise les processus de l'entreprise et  les processus de production</t>
  </si>
  <si>
    <t>Comprend des différences culturelles dans différents domaines (p. ex. finances, marketing, production)</t>
  </si>
  <si>
    <t>S’enthousiasme pour les activités de l’entreprise</t>
  </si>
  <si>
    <t>Participe à la définition de la culture d’entreprise et de l’image de cette dernière vers l’extérieur, par exemple par le biais d’une concrétisation matérielle (œuvres d’art, enseignes, logos, architecture), ou d’une concrétisation immatérielle (expériences communes, histoires, comportements, règles et attentes orales, contacts implicites)</t>
  </si>
  <si>
    <t>Comprend la perception que d’autres membres de l’organisation ont d’eux-mêmes</t>
  </si>
  <si>
    <t>Exprime sa propre perception de soi</t>
  </si>
  <si>
    <t>Vit ses valeurs et ses normes personnelles dans ses relations au sein et en dehors de l’entreprise</t>
  </si>
  <si>
    <t>Evalue sa perception de soi</t>
  </si>
  <si>
    <t xml:space="preserve">Concilie la culture de l’entreprise avec ses propres visions </t>
  </si>
  <si>
    <t>Participe de manière active à la culture de l’entreprise</t>
  </si>
  <si>
    <t>Evalue ses relations avec les autres membres de l’organisation</t>
  </si>
  <si>
    <t xml:space="preserve">Encourage l’apprentissage informel des membres de l’organisation </t>
  </si>
  <si>
    <t>Participe activement aux relations avec d’autres membres de l’organisation</t>
  </si>
  <si>
    <t>Comprend les systèmes d’information liés à la gestion de processus</t>
  </si>
  <si>
    <t>Analyse les systèmes d’information liés à la gestion de processus</t>
  </si>
  <si>
    <t>Utilise des systèmes d’information de manière ciblée</t>
  </si>
  <si>
    <t>Identifie des processus de management (focalisation, orientation, structure, information, interprétation)</t>
  </si>
  <si>
    <t xml:space="preserve">Analyse de manière critique des projets de management </t>
  </si>
  <si>
    <t>Soutient et coordonne des projets de management</t>
  </si>
  <si>
    <t>Met en œuvre et applique un système de management de la qualité existant</t>
  </si>
  <si>
    <t>Communique les critères pour un management de la qualité efficace</t>
  </si>
  <si>
    <t>Met en œuvre et entretient un management de la qualité</t>
  </si>
  <si>
    <t>Evalue le marché et l’environnement de marché par rapport aux activités de l’entreprise</t>
  </si>
  <si>
    <t>Evalue de manière critique sa position sur le marché</t>
  </si>
  <si>
    <t>A une vue d’ensemble du marché et de l’environnement de marché important pour l’entreprise</t>
  </si>
  <si>
    <t>Connaît le domaine de l’étude de marché</t>
  </si>
  <si>
    <t>Réfléchit aux informations de marché nécessaires et souhaitables pour la gestion de l’entreprise</t>
  </si>
  <si>
    <t>Effectue des observations de marché et des recherches de marché concernant des informations de produits et de services</t>
  </si>
  <si>
    <t>Utilise les logiciels informatiques (programmes standard et programmes de comptabilité)</t>
  </si>
  <si>
    <t>Analyse les logiciels dans le contexte des évolutions technologiques</t>
  </si>
  <si>
    <t>Planifie et organise des tâches administratives et en assume la responsabilité</t>
  </si>
  <si>
    <t>Utilise des systèmes de sauvegarde et d’archivage des données</t>
  </si>
  <si>
    <t>Analyse des informations d'intérêt personnel</t>
  </si>
  <si>
    <t>Gère de manière compréhensible des données et des documents grâce un système de sauvegarde et d’archivage, et sauvegarde des données qui pourraient être utiles à l’avenir</t>
  </si>
  <si>
    <t>Comprend les processus de l’entreprise en matière de gestion du personnel</t>
  </si>
  <si>
    <t>Analyse l’importance des valeurs pour la gestion du personnel</t>
  </si>
  <si>
    <t>Traite des tâches centrales en matière d’arrivée et de départ de personnel</t>
  </si>
  <si>
    <t>Comprend les concepts de recrutement de personnel, d’évaluation du personnel et de récompense du personnel</t>
  </si>
  <si>
    <t>Se conforme aux activités de l’entreprise en matière de gestion du personnel</t>
  </si>
  <si>
    <t>Observe et clarifie éventuellement les rôles et les tâches des collaborateurs/collaboratrices ou des membres de la famille qui sont actifs dans l’entreprise ou qui y ont une influence</t>
  </si>
  <si>
    <t>Comprend le système de temps de travail et le système salarial de l’entreprise</t>
  </si>
  <si>
    <t>Analyse la façon dont la politique de personnel est vécue dans l’entreprise</t>
  </si>
  <si>
    <t>Vérifie le temps de travail requis des collaborateurs/collaboratrices et assure le versement des salaires dans les temps</t>
  </si>
  <si>
    <t xml:space="preserve">Assume la responsabilité d’un système salarial équitable en fonction des prestations </t>
  </si>
  <si>
    <t>Applique les dispositions en matière de droit du travail et éventuellement celles relatives au partenariat social (loi, contrats, etc.)</t>
  </si>
  <si>
    <t>Estime le travail des collaborateurs/collaboratrices (motivation) et valorise les prestations exceptionnelles</t>
  </si>
  <si>
    <t>Gère le personnel en respectant les conditions cadres en matière de droit du travail et celles relatives au partenariat social</t>
  </si>
  <si>
    <t>Evalue du point de vue de l’entreprise les prestations en matière d’assurance (p. ex. sociale, accident, employeur) pour tous les membres de l’entreprise</t>
  </si>
  <si>
    <t>Identifie, évalue et prend au sérieux les risques et les besoins de tous les membres de l’entreprise en matière d’assurance</t>
  </si>
  <si>
    <t>Fixe dans un règlement interne toutes les règles déterminantes pour un fonctionnement sans accroc de la politique en matière de personnel</t>
  </si>
  <si>
    <t>Evalue les offres d’assurances</t>
  </si>
  <si>
    <t>Est ouvert-e à d’autres solutions en matière d’assurance pour le personnel</t>
  </si>
  <si>
    <t>Réfléchit à l’équité et à l’organisation des conditions d’embauche dans l’entreprise (générosité)</t>
  </si>
  <si>
    <t>Conclut avec les autorités et les assurances des contrats d’assurances sociales pour le personnel et procède aux calculs afférents</t>
  </si>
  <si>
    <t>Evalue une offre de formation continue pour les collaborateurs/collaboratrices</t>
  </si>
  <si>
    <t>Est un modèle pour les ollaborateurs/collaboratrices en matière d’apprentissage tout au long de la vie</t>
  </si>
  <si>
    <t>Présente aux collaborateurs/collaboratrices une offre de formation continue et les encourage par le biais d’une organisation consciente d’une culture d’apprentissage</t>
  </si>
  <si>
    <t>Gère l’infrastructure</t>
  </si>
  <si>
    <t>Evalue sa communication avec autrui</t>
  </si>
  <si>
    <t>Analyse ses déclarations et son comportement de communication vis-à-vis des collaborateurs/collaboratrices</t>
  </si>
  <si>
    <t>Tient une correspondance (e-mails, lettres, rapports, notes, procès-verbaux, textes pour Internet)</t>
  </si>
  <si>
    <t>Utilise différents canaux de communication pour la communication interne</t>
  </si>
  <si>
    <t>Evalue les canaux de communication adaptés selon la situation</t>
  </si>
  <si>
    <t xml:space="preserve">Exécute des tâches en relation avec la communication interne et remplit les exigences (panneau d’affichage, lettre d’information, intranet) </t>
  </si>
  <si>
    <t>Connaît les règles principales en matière de sécurité et d’hygiène</t>
  </si>
  <si>
    <t>Donne l’exemple en matière de sécurité et d’hygiène</t>
  </si>
  <si>
    <t>Tient compte des risques spécifiques pour l’entreprise(entreprise familiale) dans le processus d'entreprise et les communique (éventuellement aux membres de la famille)</t>
  </si>
  <si>
    <t>Développe, à la fois en tant que membre de la famille et chef-fe d’entreprise, une compréhension des rôles</t>
  </si>
  <si>
    <t>Surveille, dans son rôle en tant qu’entrepreneur-e, ses émotions vis-à-vis des tiers et en particulier des membres de la famille, et les prend au sérieux</t>
  </si>
  <si>
    <t>Clarifie régulièrement le rôle de la famille et intègre de manière active et consciente les particularités familiales ainsi que les souhaits et les besoins afférents dans son activité de gestion</t>
  </si>
  <si>
    <t>Est capable de clarifier d’éventuels différends familiaux</t>
  </si>
  <si>
    <t>Analyse la compréhension - la plupart du temps traditionnelle - du rôle de l’homme et de la femme dans le contexte des compétences de la personne en question</t>
  </si>
  <si>
    <t>Est capable de faire la différence entre un conflit purement familial et l’activité de l’entreprise</t>
  </si>
  <si>
    <t>Evalue les demandes, les intérêts et les souhaits des investisseurs qui font partie de la famille</t>
  </si>
  <si>
    <t>S’intéresse et analyse les demandes, les intérêts et les souhaits des investisseurs qui font partie de la famille, qu’ils travaillent dans l’entreprise ou non</t>
  </si>
  <si>
    <t>Tient compte au quotidien des demandes, des intérêts et des souhaits des membres de la famille, qu’ils travaillent au sein de l’entreprise ou non</t>
  </si>
  <si>
    <t>Analyse les besoins des collaborateurs/collaboratrices et les évalue en lien avec la tradition familiale</t>
  </si>
  <si>
    <t>Gère de manière consciente les tensions relatives à la qualification des collaborateurs/collaboratrices et à l’appartenance à la famille de certain-e-s collaborateurs/collaboratrices (éviter des frustrations dans l’entreprise et la fuite de collaborateurs/collaboratrices qualifié-e-s)</t>
  </si>
  <si>
    <t xml:space="preserve">Ecoute attentivement les collaborateurs/collaboratrices et prend au sérieux leurs demandes en rapport avec les spécificités familiales (p. ex. le fait de s’accrocher à son siège) </t>
  </si>
  <si>
    <t>Gère de manière consciente les tensions dans la collaboration entre les collaborateurs/collaboratrices et les collaborateurs/collaboratrices qui font partie de la famille et entre les membres de la famille</t>
  </si>
  <si>
    <t>Comprend la perception que tous les membres de l’organisation qui font partie de la famille ont d’eux-mêmes</t>
  </si>
  <si>
    <t>Vit et exprime des valeurs et des normes familiales dans ses relations</t>
  </si>
  <si>
    <t>Met en œuvre de manière concrète les valeurs et les normes familiales au quotidien dans l’entreprise</t>
  </si>
  <si>
    <t>Représente la politique salariale vis-à-vis de la famille</t>
  </si>
  <si>
    <t>Met en œuvre la tradition et les valeurs familiales dans la politique du personnel</t>
  </si>
  <si>
    <t>Encourage les collaborateurs/collaboratrices de manière ciblée à décharger les membres de la famille qui sont actifs dans l’entreprise</t>
  </si>
  <si>
    <t>Délimite clairement le travail de la famille et le travail de son/sa partenaire malgré l’encouragement des aptitudes des deux parties</t>
  </si>
  <si>
    <t>Etablit un règlement interne tenant compte à la fois des collaborateurs/collaboratrices issu-e-s de la famille et des collaborateurs/collaboratrices qui n’ont aucun lien avec la famille</t>
  </si>
  <si>
    <t>Identifie à temps et évalue des événements critiques (p. ex. modification du capital, règlement de la succession) dans le cycle de vie de la PME familiale</t>
  </si>
  <si>
    <t>Est ouvert-e à différentes propositions de solutions afin de surmonter des phases et des événements critiques pour la PME familiale</t>
  </si>
  <si>
    <t>Aborde de manière active des événements critiques pour la PME familiale et surmonte les phases critiques</t>
  </si>
  <si>
    <t>Evalue les responsabilités et les rôles des collaborateurs/collaboratrices et des éventuels membres de la famille au sein de l’organisation</t>
  </si>
  <si>
    <t>Evalue une répartition du travail donné</t>
  </si>
  <si>
    <t>Analyse et évalue des possibilités de répartition du travail judicieuses</t>
  </si>
  <si>
    <t>Définit une répartition du travail appropriée et permet de ce fait des gains d’efficacité et de productivité (analyse de travail)</t>
  </si>
  <si>
    <t>Evalue des processus organisationnels</t>
  </si>
  <si>
    <t>Analyse et compare entre elles différentes possibilités de processus organisationnels</t>
  </si>
  <si>
    <t>Coordonne les prestations partielles dans un processus basé sur la répartition du travail et les intègre dans un ensemble (synthèse de travail). Décrit des tâches</t>
  </si>
  <si>
    <t>Applique un rapport optimal entre input et output lors de l’organisation de l’entreprise</t>
  </si>
  <si>
    <t>Accepte d’autres participant-e-s dans le développement de l’organisation</t>
  </si>
  <si>
    <t>Identifie  la routine organisationnelle et les professionnalise</t>
  </si>
  <si>
    <t>Analyse la structure organisationnelle</t>
  </si>
  <si>
    <t>Etablit un organigramme pour l’entreprise d’après les critères structurels habituels (fonctions, domaines d’activité selon les débouchés ou les produits, domaines géographiques ou régions)</t>
  </si>
  <si>
    <t>Attribue des tâches concrètes à certaines unités et évalue cette attribution</t>
  </si>
  <si>
    <t>Analyse l’organisation des processus</t>
  </si>
  <si>
    <t>Développe des processus permettant de conclure des contrats de manière optimale avec des clients</t>
  </si>
  <si>
    <t>Evalue les calendriers de gestion et de surveillance de projets (= plans réseaux)</t>
  </si>
  <si>
    <t>Analyse des processus de production</t>
  </si>
  <si>
    <t>Etablit des processus de production</t>
  </si>
  <si>
    <t xml:space="preserve">Comprend les niveaux opérationnels et relationnels en cas de changement d’ordre organisationnel </t>
  </si>
  <si>
    <t>S’engage en faveur des processus de changement</t>
  </si>
  <si>
    <t>Mène des entretiens personnels de manière compétente avec les personnes concernées et se met à la place des autres</t>
  </si>
  <si>
    <t>Comprend la différence entre modifications organisationnelles continues et discontinues</t>
  </si>
  <si>
    <t>Peut comprendre sur le plan théorique des modifications radicales de l’organisation</t>
  </si>
  <si>
    <t>En cas de modification brutale de l’entreprise, montre de la compréhension pour les résistances et les émotions négatives des collaborateurs/collaboratrices</t>
  </si>
  <si>
    <t>Evalue les critères de l’égalité des prestations dans l’entreprise familiale</t>
  </si>
  <si>
    <t>Vérifie les critères de l’égalité des prestations et de l’appartenance à la famille en lien avec les responsabilités et les attributions</t>
  </si>
  <si>
    <t>Recherche des solutions équitables et transparentes en lien avec l’égalité des prestations dans l’entreprise familiale</t>
  </si>
  <si>
    <t>5 Identifie l’état de l’entreprise dans le processus de développement (p. ex. phase de création/règlement de la succession/liquidation)</t>
  </si>
  <si>
    <t>Est ouvert-e aux modifications de l’entreprise découlant de développements</t>
  </si>
  <si>
    <t xml:space="preserve"> Initie sur le plan opérationnel des modifications de l’entreprise, les mène à bien et les évalue</t>
  </si>
  <si>
    <t>Evalue des indicateurs de gestion tels que : bénéfice, liquidités, base de capital, chiffres relatifs à la production, chiffre d’affaires, effectif visé</t>
  </si>
  <si>
    <t>Calcule les indicateurs de gestion et en tire des conclusions</t>
  </si>
  <si>
    <t>Analyse des finances privées et commerciales ainsi que des flux financiers</t>
  </si>
  <si>
    <t>Sépare clairement les flux financiers privés des flux financiers commerciaux</t>
  </si>
  <si>
    <t xml:space="preserve"> Evalue  la situation financière de l’entreprise ainsi que les chiffres clés de cette dernière (analyse du bilan et du compte de résultat, tableau de financement, analyse du flux de trésorerie)</t>
  </si>
  <si>
    <t>Prévoit les difficultés et les excédents en matière de liquidités, et les interprète</t>
  </si>
  <si>
    <t>Contrôle les paiements entrants et sortants</t>
  </si>
  <si>
    <t>Développe une sensibilité pour les capacités de liquidités</t>
  </si>
  <si>
    <t>Interprète les chiffres clés de l’entreprise</t>
  </si>
  <si>
    <t>Comprend les documents importants pour le relevé d’impôts</t>
  </si>
  <si>
    <t>Prépare le relevé d’impôts (TVA et déclaration d’impôts) de l’entreprise</t>
  </si>
  <si>
    <t>Evalue le coût de revient de produits et services</t>
  </si>
  <si>
    <t>Réfléchit au prix des produits et services du point de vue des groupes d’intérêts et développe une sensibilité pour les prix</t>
  </si>
  <si>
    <t>Déduit de manière systématique des tendances pour l’activité future de l’entreprise à partir de l’évolution de la société</t>
  </si>
  <si>
    <t>S’intéresse aux demandes de la société et fait valoir l’intérêt qu’il y a à réaliser ces demandes</t>
  </si>
  <si>
    <t>Connaît le système politique des pays importants pour l’entreprise ainsi que les principaux acteurs politiques</t>
  </si>
  <si>
    <t>Analyse l’image dont bénéficie l’entreprise/l’entreprise familiale dans l’opinion publique et son implication personnelle dans les activités quotidiennes de l’entreprise</t>
  </si>
  <si>
    <t>Prend les mesures et les décisions qui s’imposent afin de renforcer et éventuellement de défendre l’image de l’entreprise/l’entreprise familiale</t>
  </si>
  <si>
    <t>Décide de manière consciente au sein de quels comités et institutions l’entreprise doit être représentée</t>
  </si>
  <si>
    <t>Véhicule de manière consciente l’image de l’entreprise/de la famille au sein des différents comités et institutions</t>
  </si>
  <si>
    <t>Evalue le marché d’approvisionnement et les débouchés au regard de l’activité de l’entreprise</t>
  </si>
  <si>
    <t>Analyse de manière critique les connaissances sur le marché d’approvisionnement et sur les débouchés</t>
  </si>
  <si>
    <t>Utilise au quotidien des statistiques concernant l’activité de l’entreprise et des marchés intéressants</t>
  </si>
  <si>
    <t>Met en place une communication efficace avec les différents groupes d’intérêts</t>
  </si>
  <si>
    <t>Evalue les besoins des clients en matière de produits et services conventionnels et durables</t>
  </si>
  <si>
    <t>S’intéresse aux besoins spécifiques des clients en fonction du segment (clients importants, clients commerciaux, clients privés)</t>
  </si>
  <si>
    <t>Traite les clients de manière professionnelle (compétences professionnelles et intelligence émotionnelle)</t>
  </si>
  <si>
    <t>Evalue les entretiens de conseil client</t>
  </si>
  <si>
    <t>S’observe et se remet en question au cours d’entretiens de conseil client</t>
  </si>
  <si>
    <t>Mène des entretiens clients ciblés et professionnels (avec des connaissances des produits et services conventionnels et durables)</t>
  </si>
  <si>
    <t>Evalue le déroulement en matière de demandes, de commandes et de réclamations de la part des clients</t>
  </si>
  <si>
    <t>Analyse l’impact de sa propre action sur les clients</t>
  </si>
  <si>
    <t>Traite de manière compétente les demandes, les commandes et les réclamations des clients</t>
  </si>
  <si>
    <t>Evalue les besoins des fournisseurs</t>
  </si>
  <si>
    <t>Gère les rapports avec les fournisseurs</t>
  </si>
  <si>
    <t>Traite les fournisseurs de manière professionnelle (compétences professionnelles et intelligence émotionnelle)</t>
  </si>
  <si>
    <t>Comprend la politique de prix pour tous les produits de l’entreprise</t>
  </si>
  <si>
    <t>Analyse la politique de prix</t>
  </si>
  <si>
    <t>Participe à la définition de la politique de prix et à la responsabilité dans ce domaine</t>
  </si>
  <si>
    <t xml:space="preserve"> Comprend l’ensemble des instruments de marketing (politique de produit, de prix, de communication et de distribution) en vue de l’acquisition de clients et de la gestion de marques</t>
  </si>
  <si>
    <t>Analyse l’importance des différents instruments de marketing pour l’entreprise</t>
  </si>
  <si>
    <t xml:space="preserve"> Participe à la mise en place de l’ensemble des instruments de marketing (politique de produit, de prix, de communication et de distribution) en vue de l’acquisition de clients</t>
  </si>
  <si>
    <t>Participe à la mise en place de la communication avec les clients</t>
  </si>
  <si>
    <t>Applique une politique d’acquisition</t>
  </si>
  <si>
    <t>Analyse une politique d’acquisition donnée</t>
  </si>
  <si>
    <t>Acquiert du matériel et des marchandises selon les dispositions de l’entreprise et les prescriptions légales</t>
  </si>
  <si>
    <t>Etablit des plans de vente et de publicité</t>
  </si>
  <si>
    <t>Développe une sensibilité pour les périodes propices à la publicité et à la vente</t>
  </si>
  <si>
    <t>Utilise des instruments de communication (p. ex. publicité) de manière efficace (accent mis sur la différenciation par rapport à la concurrence)</t>
  </si>
  <si>
    <t xml:space="preserve">Utilise différents canaux et instruments de communication pour la communication externe </t>
  </si>
  <si>
    <t>Argumente et convainc, prête attention aux réactions de communication verbale et non verbale de tiers</t>
  </si>
  <si>
    <t>Utilise Internet pour les activités de l’entreprise, le marketing et les travaux de relations publiques</t>
  </si>
  <si>
    <t>Utilise les conditions cadres juridico-économiques et comprend les changements pour l’activité de l’entreprise</t>
  </si>
  <si>
    <t>Analyse de manière critique les conditions cadres  juridico-économiques  et les changements dans le contexte sa propre entreprise</t>
  </si>
  <si>
    <t>Tient compte des conditions cadres  juridico-économiques et des changements au quotidien</t>
  </si>
  <si>
    <t>Connaît les types de contrats importants pour l’entreprise (contrat de vente, contrat de bail, leasing, loi sur les cartels, contrat de travail, etc.)</t>
  </si>
  <si>
    <t>Développe une sensibilité pour les questions liées aux contrats</t>
  </si>
  <si>
    <t>Evalue des contrats sous l’angle juridique</t>
  </si>
  <si>
    <t>Connaît les domaines juridiques importants pour l’entreprise (droit des assurances sociales, droit des sociétés, droit du travail)</t>
  </si>
  <si>
    <t>Développe une compréhension pour les questions juridiques dans les domaines juridiques importants pour l’entreprise et sait à quel moment faire appel à un-e juriste</t>
  </si>
  <si>
    <t>Aborde de manière professionnelle les lacunes de connaissance et sait quand faire appel à un-e juriste</t>
  </si>
  <si>
    <t>Evalue les conditions cadres en matière de droit des sociétés, en particulier celles relatives à la forme juridique de sa propre entreprise</t>
  </si>
  <si>
    <t>Développe une sensibilité pour les problèmes liés au droit des sociétés</t>
  </si>
  <si>
    <t>Tient compte des conditions cadres juridiques dans tous les domaines où l’entreprise est active et les met en œuvre</t>
  </si>
  <si>
    <t>Evalue l’impact de la forme juridique sur l’entreprise</t>
  </si>
  <si>
    <t>Analyse la forme juridique dans le contexte de l’entreprise/de la tradition familiale</t>
  </si>
  <si>
    <t>Comprend les statuts de l’entreprise</t>
  </si>
  <si>
    <t>Evalue et conclut des contrats d’assurance pour l’entreprise</t>
  </si>
  <si>
    <t xml:space="preserve">Applique le droit en vigueur en matière d’assurances sociales, </t>
  </si>
  <si>
    <t>Connaît les services juridiques spécialisés et les points de contact</t>
  </si>
  <si>
    <t>Identifie les risques qui peuvent être évités grâce à de bons moyens juridiques préalables</t>
  </si>
  <si>
    <t>En cas de questions juridiques, procède au préalable aux clarifications nécessaires auprès des services compétents</t>
  </si>
  <si>
    <t>Concilie les conditions cadres juridiques avec les valeurs et les normes de la famille</t>
  </si>
  <si>
    <t>Tient compte des conditions cadres juridiques dans tous les domaines où l’entreprise familiale est active et les met en œuvre</t>
  </si>
  <si>
    <t xml:space="preserve">Connaît les dispositions maritales et de succession afin d’éviter les conflits qui peuvent survenir dans une PME familiale </t>
  </si>
  <si>
    <t xml:space="preserve">Analyse les dispositions maritales et de succession dans le contexte sa propre situation </t>
  </si>
  <si>
    <t>Vérifie les possibilités juridiques dans le domaine du droit marital et du droit des successions, prend les mesures afférentes (p. ex. contrats, testaments, règlement de la succession, entretiens) afin d’éviter les événements critiques</t>
  </si>
  <si>
    <t>Participer activement à l’élaboration des normes et des valeurs de l’entreprise</t>
  </si>
  <si>
    <t>Gestion de soi</t>
  </si>
  <si>
    <t>Gestion des ressources temporelles</t>
  </si>
  <si>
    <r>
      <t xml:space="preserve">Connaître la sphère environnementale </t>
    </r>
    <r>
      <rPr>
        <b/>
        <sz val="10"/>
        <color indexed="8"/>
        <rFont val="Calibri"/>
        <family val="2"/>
      </rPr>
      <t xml:space="preserve">technologie </t>
    </r>
    <r>
      <rPr>
        <sz val="10"/>
        <color indexed="8"/>
        <rFont val="Calibri"/>
        <family val="2"/>
      </rPr>
      <t>et l’utiliser à profit pour l’entreprise</t>
    </r>
  </si>
  <si>
    <r>
      <t xml:space="preserve">Connaître la sphère environnementale </t>
    </r>
    <r>
      <rPr>
        <b/>
        <sz val="10"/>
        <color indexed="8"/>
        <rFont val="Calibri"/>
        <family val="2"/>
      </rPr>
      <t xml:space="preserve">économie </t>
    </r>
    <r>
      <rPr>
        <sz val="10"/>
        <color indexed="8"/>
        <rFont val="Calibri"/>
        <family val="2"/>
      </rPr>
      <t>et l’utiliser de manière durable pour l’entreprise</t>
    </r>
  </si>
  <si>
    <t>D1 Analyser et appliquer les attentes et les intérêts de tiers (p. ex. collaborateurs/collaboratrices qui veulent davantage de salaire, fournisseurs qui souhaitent vendre à un prix plus élevé) vis-à-vis de l’entreprise dans le contexte de l’action entrepreneuriale</t>
  </si>
  <si>
    <t>Définir, comprendre et évaluer l’importance des personnes, des organisations et des institutions issues de l’économie, de l’environnement et du domaine social (consommation incluse), qui posent des exigences à sa propre entreprise</t>
  </si>
  <si>
    <t xml:space="preserve">Traiter de manière efficace avec le groupe d’intérêts investisseurs </t>
  </si>
  <si>
    <t>Traiter de manière efficace avec le groupe d’intérêts Etat</t>
  </si>
  <si>
    <t>Traiter de manière efficace avec le groupe d’intérêts concurrence</t>
  </si>
  <si>
    <t>Positionner l’entreprise de manière stratégique et durable ; adopter des perspectives extérieures et des perspectives d’entrepreneur-e</t>
  </si>
  <si>
    <t>Déterminer les processus d'entreprise et/ou les processus de production</t>
  </si>
  <si>
    <t>Intégrer les aspects familiaux</t>
  </si>
  <si>
    <t xml:space="preserve">Positionner l’entreprise de manière stratégique et durable </t>
  </si>
  <si>
    <t>Analyser et concevoir son propre rôle</t>
  </si>
  <si>
    <t>Gérer des situations quotidiennes et délicates</t>
  </si>
  <si>
    <t>Maîtriser des situations conflictuelles</t>
  </si>
  <si>
    <t>Tenir compte de la gestion du temps</t>
  </si>
  <si>
    <t>Prendre des décisions et les gérer</t>
  </si>
  <si>
    <t>Définir les ressources</t>
  </si>
  <si>
    <t>Définir un cadre d’orientation normatif</t>
  </si>
  <si>
    <t>Connaître la sphère environnementale nature et l’utiliser de manière durable pour l’entreprise</t>
  </si>
  <si>
    <t>Connaître la sphère environnementale économie et l’utiliser de manière durable pour l’entreprise</t>
  </si>
  <si>
    <t>Traiter de manière efficace et durable avec le groupe d’intérêts clients</t>
  </si>
  <si>
    <t>Traiter de manière efficace avec le groupe d’intérêts collaborateurs</t>
  </si>
  <si>
    <t>Traiter de manière efficace avec le groupe d’intérêts fournisseurs</t>
  </si>
  <si>
    <t>Déterminer des processus de l'entreprise et/ou des processus de production</t>
  </si>
  <si>
    <t>Façonner la culture d’entreprise</t>
  </si>
  <si>
    <t>Utiliser les systèmes d’information</t>
  </si>
  <si>
    <t>Comprendre les processus de management</t>
  </si>
  <si>
    <t>Mettre en œuvre de manière efficace le management de la qualité</t>
  </si>
  <si>
    <t>Evaluer les processus commerciaux</t>
  </si>
  <si>
    <t>Fournir des prestations de soutien</t>
  </si>
  <si>
    <t>Fournir un travail relatif au personnel</t>
  </si>
  <si>
    <t>Fournir un travail de formation</t>
  </si>
  <si>
    <t>Gérer l’infrastructure</t>
  </si>
  <si>
    <t>Fournir un travail de communication</t>
  </si>
  <si>
    <t>Gérer les risques</t>
  </si>
  <si>
    <t>Effectuer des analyses et des synthèses de travail</t>
  </si>
  <si>
    <t>Utiliser l’optimisation input/output lors de l’organisation de l’entreprise</t>
  </si>
  <si>
    <t>Mettre en place une structure organisationnelle</t>
  </si>
  <si>
    <t>Organiser les processus</t>
  </si>
  <si>
    <t xml:space="preserve">Comprendre les niveaux opérationnels et relationnels en cas de changement d’ordre organisationnel (développement de l'entreprise) </t>
  </si>
  <si>
    <t>Définir les indicateurs de gestion</t>
  </si>
  <si>
    <t>Créer les bases et rassembler des données pour la justification des décisions entrepreneuriales et les préparer de sorte à ce qu’elles puissent être communiquées aux groupes d’intérêts</t>
  </si>
  <si>
    <t xml:space="preserve">Connaître la sphère environnementale société et l’utiliser à profit pour l’entreprise </t>
  </si>
  <si>
    <t>Acquérir et fidéliser des clients, gérer des marques</t>
  </si>
  <si>
    <t>Assurer des prestations de service : acquisition, logistique et production</t>
  </si>
  <si>
    <t>Respecter les conditions cadres légales</t>
  </si>
  <si>
    <t>Définir un cadre légal et fournir un accompagnement juridique pour l’activité commerciale</t>
  </si>
  <si>
    <t>Droit du mariage et de succession</t>
  </si>
  <si>
    <t>Evalue l’impact de la forme juridique sur l’entreprise (y.c. familiale)</t>
  </si>
  <si>
    <t>RH</t>
  </si>
  <si>
    <t>Leadership</t>
  </si>
  <si>
    <t>organisation</t>
  </si>
  <si>
    <t>gestion entreprise</t>
  </si>
  <si>
    <t>finances</t>
  </si>
  <si>
    <t>marketing</t>
  </si>
  <si>
    <t>marketing et fournisseurs</t>
  </si>
  <si>
    <t>Gestion d'entreprise</t>
  </si>
  <si>
    <t>leadership</t>
  </si>
  <si>
    <t>Organisation</t>
  </si>
  <si>
    <t>Droit</t>
  </si>
  <si>
    <t>gestion d'entreprise</t>
  </si>
  <si>
    <t>droit</t>
  </si>
  <si>
    <t>Tendances du marché (Economie globale = habitudes de consommation, évolution du marché du travail, évolution technologique, écologique et juridique)</t>
  </si>
  <si>
    <t>Expliquez en quoi une affiliation à une association patronale et association professionnelle peut être utile ou non à votre entreprise et évaluez leur impact concret</t>
  </si>
  <si>
    <t xml:space="preserve">RH, </t>
  </si>
  <si>
    <t>PME-Familiale</t>
  </si>
  <si>
    <t>Marketing</t>
  </si>
  <si>
    <t>Organnisation</t>
  </si>
  <si>
    <t>Communication</t>
  </si>
  <si>
    <t>Gestion d'entretpirse</t>
  </si>
  <si>
    <t>J3</t>
  </si>
  <si>
    <t>gestion entreprise, traité dans les 4 questions précédentes C1.1</t>
  </si>
  <si>
    <t>gestion entreprise, traité dans C1.7</t>
  </si>
  <si>
    <t>gestion d'entreprise / traité dans C1.1</t>
  </si>
  <si>
    <t>gestion d'entreprise  voir C3.1</t>
  </si>
  <si>
    <t>gestion d'entreprise, traité dans C1.1</t>
  </si>
  <si>
    <t>gestion d'entreprise, traité en C1.1</t>
  </si>
  <si>
    <t>gestion d'entreprise / 1 Questions par tiers</t>
  </si>
  <si>
    <t>gestion d'entreprise, traité en D1.1</t>
  </si>
  <si>
    <t>gestion d'entreprise, traité C1.1</t>
  </si>
  <si>
    <t>gestion d'entreprise, traité en E1.1</t>
  </si>
  <si>
    <t>gestion entreprise, traité en A1.1</t>
  </si>
  <si>
    <t>gestion entreprise, traité en A1.2</t>
  </si>
  <si>
    <t>gestion entreprise, traité en A1.3</t>
  </si>
  <si>
    <t>Gestion d'entreprise, traité en K6.3.</t>
  </si>
  <si>
    <t xml:space="preserve">Leadership, traité en B1.1 </t>
  </si>
  <si>
    <t>Leadership, traité dans B1.2</t>
  </si>
  <si>
    <t>Leadership, traité en B1.2</t>
  </si>
  <si>
    <t>Leadership traité dans B1.2</t>
  </si>
  <si>
    <t>leadership, traité en A2.1</t>
  </si>
  <si>
    <t>leadership traité dans A2.2</t>
  </si>
  <si>
    <t>leadership  traité dans A2.2</t>
  </si>
  <si>
    <t>leadership traité dans A2.10</t>
  </si>
  <si>
    <t>leadership Traité dans A2.2</t>
  </si>
  <si>
    <t xml:space="preserve">Utilise des règles permettant de conduire des séances de manière efficace </t>
  </si>
  <si>
    <t>leadership id B3.9)</t>
  </si>
  <si>
    <t>leadership id B3.7)</t>
  </si>
  <si>
    <t>leadership traité en B3.9</t>
  </si>
  <si>
    <t>leadership traité dans B3.6</t>
  </si>
  <si>
    <t>Gestion d'entretprise , Traité dans B6.1</t>
  </si>
  <si>
    <t>Gestion d'entretpirse traité dans B6.4)</t>
  </si>
  <si>
    <t xml:space="preserve">Analyse pour soi-même des décisions concernant l’entreprise et les partage avec cette dernière </t>
  </si>
  <si>
    <t>Etes-vous capable  de vous informer sur les mutations de votre propre branche d'activité et sur celles en lien avec votre activité</t>
  </si>
  <si>
    <t>C1.1a</t>
  </si>
  <si>
    <t>C1.1b</t>
  </si>
  <si>
    <t>C1.1c</t>
  </si>
  <si>
    <t>C1.1d</t>
  </si>
  <si>
    <t>D1.1a</t>
  </si>
  <si>
    <t>D1.1b</t>
  </si>
  <si>
    <t>D1.1c</t>
  </si>
  <si>
    <t>D1.1d</t>
  </si>
  <si>
    <t>D1.1e</t>
  </si>
  <si>
    <t>D1.1f</t>
  </si>
  <si>
    <t>D1.1g</t>
  </si>
  <si>
    <t>Gestion d'entreprise, traité en K6.3 sinon trop specifique</t>
  </si>
  <si>
    <t>traité en B4.1</t>
  </si>
  <si>
    <t>traité en B4.7</t>
  </si>
  <si>
    <t>Marché du travail</t>
  </si>
  <si>
    <t>traité en C5.10</t>
  </si>
  <si>
    <t>traité en D5.1</t>
  </si>
  <si>
    <t>??</t>
  </si>
  <si>
    <t>traité en K.3.1</t>
  </si>
  <si>
    <t>Traiter de manière efficace avec le groupe d’intérêts collaborateurs externes et familiaux</t>
  </si>
  <si>
    <t>traité en D.5.4</t>
  </si>
  <si>
    <t>traité en G1.6</t>
  </si>
  <si>
    <t>traité en G.1.1</t>
  </si>
  <si>
    <t>traité en G1.12</t>
  </si>
  <si>
    <t>traité en D 5.1</t>
  </si>
  <si>
    <t>traité en D.5.8</t>
  </si>
  <si>
    <t>traité en K 2.10</t>
  </si>
  <si>
    <t>traité en K.2.10</t>
  </si>
  <si>
    <t>traité en K.2.1</t>
  </si>
  <si>
    <t>traité en K.2.3</t>
  </si>
  <si>
    <t>traité en K2.19</t>
  </si>
  <si>
    <t>traité en K5.7</t>
  </si>
  <si>
    <t>traité en K5.10</t>
  </si>
  <si>
    <t>traité en E.2.2</t>
  </si>
  <si>
    <t>traité en C4.1</t>
  </si>
  <si>
    <t>traité en I 1.2</t>
  </si>
  <si>
    <t>traité en  F1.1</t>
  </si>
  <si>
    <t>Evalue  la structure organisationnelle</t>
  </si>
  <si>
    <t>traité en F3.1</t>
  </si>
  <si>
    <t>Etes-vous capable d'utiliser les ressources de manière optimale ?  P.ex: Pour chaque processus de l'entreprise, rapport qualité/prix, gains et dépenses et éviter les opérations inutiles</t>
  </si>
  <si>
    <t>traité en L1.1</t>
  </si>
  <si>
    <t>traité en L1.3</t>
  </si>
  <si>
    <t>traité en I3.1</t>
  </si>
  <si>
    <t>tratié en K1.1</t>
  </si>
  <si>
    <t>traité en K1.4</t>
  </si>
  <si>
    <t>traité en H1.1</t>
  </si>
  <si>
    <t>traité en A3.2</t>
  </si>
  <si>
    <t xml:space="preserve">Construire la culture d’entreprise </t>
  </si>
  <si>
    <t>traité en A3.7</t>
  </si>
  <si>
    <t>S’analyse en tant que membre de la société et se positionne au sein de cette dernière</t>
  </si>
  <si>
    <t>traité en B7.1</t>
  </si>
  <si>
    <t>Est capable d’effectuer des présentations et des modérations de manière professionnelle</t>
  </si>
  <si>
    <t>Se préoccupe de la fonction et les règles des marchés financiers des marchés des capitaux dans le contexte de sa propre entreprise</t>
  </si>
  <si>
    <t>traité en C5.7</t>
  </si>
  <si>
    <t>trité en D3.1</t>
  </si>
  <si>
    <t>Evalue l’infrastructure pour l’activité de l’entreprise (sites, dépôt, mobilier, matériel de bureau, connexions téléphoniques et internet, TIC, etc.)</t>
  </si>
  <si>
    <t>Axe l’infrastructure sur l’activité actuelle et future de l’entreprise (planification, entretien, innovation, élargissement, réduction) et la gère de manière active (bâtiments , entrepôts, mobilier, matériel de bureau, connexions téléphoniques et internet, TI, etc.).</t>
  </si>
  <si>
    <t>traité en K4.3</t>
  </si>
  <si>
    <t>Evalue les indicateurs de gestion en tant que dirigeant</t>
  </si>
  <si>
    <t>Gère de manière consciente des finances privées et des finances commerciales et crée la transparence en ce qui concerne le succès financier de l’entreprise (p. ex. propriété de biens fonciers) y.c entreprise familiale</t>
  </si>
  <si>
    <t>traité en I2.4</t>
  </si>
  <si>
    <t>traité en I2.5</t>
  </si>
  <si>
    <t>Evalue le trafic des paiement et les bouclements</t>
  </si>
  <si>
    <t>Développe une compréhension pour les souhaits de l'autorité fiscale</t>
  </si>
  <si>
    <t>Etablit un coût de revient  pour les produits et services</t>
  </si>
  <si>
    <t>traité en C.2.9</t>
  </si>
  <si>
    <t>traité en C2.7</t>
  </si>
  <si>
    <t>traité en D.4.1</t>
  </si>
  <si>
    <t>Etes-vous capable de mèner des entretiens clients ciblés et professionnels ( connaissances des produits et intelligence emotionnelle) afin de déceler leurs besoins précis ?</t>
  </si>
  <si>
    <t>traité en D.4.3</t>
  </si>
  <si>
    <t>traité en D4.4</t>
  </si>
  <si>
    <t>traité en D4.7</t>
  </si>
  <si>
    <t>traité en D4.10</t>
  </si>
  <si>
    <t>Gère les informations et données des clients avec le système d'informations clients de l’entreprise au profit de l'entreprise</t>
  </si>
  <si>
    <t>traité en D7.1</t>
  </si>
  <si>
    <t>traité en D7.4</t>
  </si>
  <si>
    <t>traité en D8.1</t>
  </si>
  <si>
    <t>traité en I2.17</t>
  </si>
  <si>
    <t>traité en C2.2</t>
  </si>
  <si>
    <t>Traité en J1.5</t>
  </si>
  <si>
    <t>Utilise des outils de  communication professionnelle avec les clients</t>
  </si>
  <si>
    <t>traité en J2.2</t>
  </si>
  <si>
    <t>Se transposer dans la situation du client</t>
  </si>
  <si>
    <t>traité en J2.4</t>
  </si>
  <si>
    <r>
      <t xml:space="preserve">Connaître la sphère environnementale </t>
    </r>
    <r>
      <rPr>
        <b/>
        <sz val="10"/>
        <rFont val="Calibri"/>
        <family val="2"/>
      </rPr>
      <t xml:space="preserve">société </t>
    </r>
    <r>
      <rPr>
        <sz val="10"/>
        <rFont val="Calibri"/>
        <family val="2"/>
      </rPr>
      <t xml:space="preserve">et l’utiliser à profit pour l’entreprise </t>
    </r>
  </si>
  <si>
    <t>traité en K5.3</t>
  </si>
  <si>
    <t>traité en J3.1</t>
  </si>
  <si>
    <t>traité en K5.1</t>
  </si>
  <si>
    <t>31 items</t>
  </si>
  <si>
    <t>traité en C2.4</t>
  </si>
  <si>
    <t>traité en C5.13</t>
  </si>
  <si>
    <t>traité en I4.3</t>
  </si>
  <si>
    <t>traité en I4.5</t>
  </si>
  <si>
    <t>traité en I4.13</t>
  </si>
  <si>
    <t>Tient compte des risques juridiques spécifiques pour l’entreprise/entreprise familiale dans le processus entrepreneurial et les communique éventuellement aux membres de la famille</t>
  </si>
  <si>
    <t>traité en K7.4</t>
  </si>
  <si>
    <t>traité en D5.11</t>
  </si>
  <si>
    <t>traité en D5.8</t>
  </si>
  <si>
    <t>29 items</t>
  </si>
  <si>
    <t>Etes-vous capable d'analyser vos déclarations et votre comportement de communication vis-à-vis des collaborateurs/collaboratrices ou d'autrui et d'en tirer les conséquences ?</t>
  </si>
  <si>
    <t>Réf. Situations</t>
  </si>
  <si>
    <t xml:space="preserve">Situations </t>
  </si>
  <si>
    <t>contrôle de traitement des ressources</t>
  </si>
  <si>
    <r>
      <t xml:space="preserve">Ressources utilisées pour démontrer la compétence (connaissances, attitudes et aptitudes)                                                      </t>
    </r>
  </si>
  <si>
    <t>Réf. Ressources</t>
  </si>
  <si>
    <t>Identifier les mutations en cours dans les différents environnements de l’entreprise (p. ex. influence de la situation conjoncturelle de la Suisse sur l’entreprise)</t>
  </si>
  <si>
    <t>4,17</t>
  </si>
  <si>
    <t>16 items</t>
  </si>
  <si>
    <r>
      <t>Comprendre les niveaux opérationnles et relationnels en cas de changement d’ordre organisationnel</t>
    </r>
    <r>
      <rPr>
        <sz val="10"/>
        <color indexed="8"/>
        <rFont val="Palatino Linotype"/>
        <family val="1"/>
      </rPr>
      <t> </t>
    </r>
  </si>
  <si>
    <r>
      <rPr>
        <b/>
        <sz val="10"/>
        <color indexed="8"/>
        <rFont val="Calibri"/>
        <family val="2"/>
      </rPr>
      <t>Evalue les intérêts</t>
    </r>
    <r>
      <rPr>
        <sz val="10"/>
        <color indexed="8"/>
        <rFont val="Calibri"/>
        <family val="2"/>
      </rPr>
      <t xml:space="preserve"> de la famille propriétaire par rapport à ceux des groupes d’intérêts pour sa propre entreprise</t>
    </r>
  </si>
  <si>
    <t>poco chiaro                   = ?</t>
  </si>
  <si>
    <t>Sintesi delle situazioni e risorse impiegate</t>
  </si>
  <si>
    <r>
      <t xml:space="preserve">È in grado di valutare </t>
    </r>
    <r>
      <rPr>
        <b/>
        <sz val="9"/>
        <rFont val="Calibri"/>
        <family val="2"/>
      </rPr>
      <t>i progressi ecologici (sviliuppo sostenibile),</t>
    </r>
    <r>
      <rPr>
        <sz val="9"/>
        <rFont val="Calibri"/>
        <family val="2"/>
      </rPr>
      <t xml:space="preserve"> d'integrare queste tendenze e di valutarne le conseguenze per la sua impresa?</t>
    </r>
  </si>
  <si>
    <t>È in grado di comprendere le differenze culturali tra i vari gruppi di lavoro dell'impresa (finanze, marketing, produzione) allo scopo di migliorare la comunicazione?</t>
  </si>
  <si>
    <t>Dà l'esempio nel campo della sicurezza e dell'igiene?</t>
  </si>
  <si>
    <t>Nuovo Rif.</t>
  </si>
  <si>
    <t>È in grado di individuare le chance o le opportunità che si presentano e di utilizzarle in modo proficuo?</t>
  </si>
  <si>
    <t>È in grado di gestire in modo costruttivo situazioni comunicative difficili?</t>
  </si>
  <si>
    <t>È in grado di comprendere e di gestire i processi relativi alla gestione del personale nell'impresa: reclutamento, salario, tempo di lavoro, ripartizione dei compiti?</t>
  </si>
  <si>
    <t>Modulo 2 Leadership, comunicazione e gestione del personale   / Valutazione dell'esperto: totale competenze dimostrate</t>
  </si>
  <si>
    <t>Modulo 2 Leadership, comunicazione e gestione del personale  / Valutazione dell'esperto: totale competenze dimostrate in %</t>
  </si>
  <si>
    <t>È in grado di individuare dei progetti di riorganizzazione e di attuarli?</t>
  </si>
  <si>
    <t>È in grado di valutare la pianificazione della gestione e la sorveglianza dei progetti?</t>
  </si>
  <si>
    <t xml:space="preserve">È in grado di analizzare i principi etici nell'individuazione delle risorse materiali e umane? Provenienza delle materie prime, acquisto di macchinari che sostituiscono il personale </t>
  </si>
  <si>
    <t>È in grado di gestire il tempo (proprio e dell'impresa) e di darne comunicazione agli altri, di definire delle tappe per il proprio lavoro e per l'attività generale dell'impresa? Le pianificazioni sono realistiche e realizzabili?</t>
  </si>
  <si>
    <t>È in grado di riconoscere la necessità delle fasi di riposo e di pianificarle in maniera consapevole per sé e per gli altri? Le pianificazioni sono realistiche e realizzabili (verifica delle risorse e controllo dell'esecuzione)?</t>
  </si>
  <si>
    <t>È in grado di utilizzare gli strumenti per la pianificazione (p. es. software dedicati, agenda)?</t>
  </si>
  <si>
    <t>È in grado di utilizzare le sue conoscenze concernenti la gestione di progetti per l'organizzazione di eventi?</t>
  </si>
  <si>
    <t>È in grado di realizzare delle presentazioni e di moderare delle riunioni utilizzando gli strumenti idonei?</t>
  </si>
  <si>
    <t xml:space="preserve">È in grado di comprendere l'influenza dei mercati finanziari sulla sua attività imprenditoriale, di analizzarla e di sfruttarla a vantaggio dell'impresa? Per esempio: tasso ipotecario, tasso d'interesse, tasso di prestito, tasso di cambio, influenza sull'import/export </t>
  </si>
  <si>
    <t>È in grado di separare chiaramente i flussi finanziari privati da quelli commerciali?</t>
  </si>
  <si>
    <t>È in grado di controllare le entrate e le uscite, vale a dire gestire il traffico dei pagamenti?</t>
  </si>
  <si>
    <t>È in grado di gestire le difficoltà di liquidità e i surplus economici?</t>
  </si>
  <si>
    <t>È in grado di comprendere le direttive dell'autorità fiscale?</t>
  </si>
  <si>
    <t>È in grado di valutare i suoi costi d'investimento (costi preventivati, costi effettivi)?</t>
  </si>
  <si>
    <t>Le specialiste/gli specialisti della gestione PMI applicano all’impresa norme e valori (Corporate Social Responsability CSR e gestione ambientale). Comunicano in maniera efficace i propri limiti personali, utilizzano in maniera consapevole i propri punti di forza a favore dell’impresa e compensano i propri punti deboli (autogestione). Le specialiste/gli specialisti della gestione PMI utilizzano le proprie possibilità personali, riducono la loro dipendenza da terzi e agiscono in maniera autonoma. Le specialiste/gli specialisti della gestione PMI applicano la gestione del tempo e ne danno comunicazione agli altri. Stabiliscono le tappe fondamentali per l’attività propria e per quella aziendale. Pianificano in maniera appropriata le fasi di riposo. Effettuano cambiamenti all’interno dell’impresa e li rendono sfruttabili in maniera sostenibile. Eseguono un’analisi dei punti forti e deboli, delle chance e dei rischi d’impresa.</t>
  </si>
  <si>
    <t>Le specialiste/gli specialisti della gestione PMI adeguano le proprie doti gestionali alle varie situazioni e delegano il lavoro in maniera coscienziosa. Gestiscono in modo costruttivo le situazioni comunicative difficili e i conflitti (familiari). Preparano e gestiscono riunioni ed eventi dalla pianificazione alla conclusione. Prendono decisioni d’impresa in base al contesto sociale e a determinate norme e valori. Individuano i cambiamenti in atto all’interno dei vari ambiti d’attività d’impresa (tecnologia, economia, natura) e li impiegano in maniera sostenibile per l’attività dell’impresa. Valutano le persone e le organizzazioni coinvolte nei processi di produzione e ne gestiscono in maniera professionale le aspettative e gli interessi. Interagiscono in maniera efficace con i gruppi d’interesse (finanziatori, clienti, uffici pubblici, fornitori, concorrenza). Ottimizzano i processi d’impresa e di produzione e creano una cultura d’impresa. Mantengono una visione d’insieme del mercato e dell’ambito di mercato importante per l’impresa. Gestiscono il personale nel rispetto delle condizioni quadro normative e del partenariato sociale</t>
  </si>
  <si>
    <t xml:space="preserve">Le specialiste/gli specialisti della gestione PMI definiscono una ripartizione del lavoro su misura per aumentare l’efficienza e la produttività. Individuano e rendono professionale la routine organizzativa e realizzano un organigramma dell’impresa secondo i criteri strutturali in vigore. Sviluppano un processo operativo per la gestione ottimale dei mandati e creano dei processi di organizzazione della produzione. Le specialiste/gli specialisti della gestione PMI individuano le forme e gli effetti dei cambiamenti organizzativi. Avviano, gestiscono e valutano i cambiamenti operativi dell’impresa.
</t>
  </si>
  <si>
    <t>Le specialiste/gli specialisti della gestione PMI calcolano i parametri (p. es. guadagno, liquidità) e ne traggono conclusioni. Amministrano finanze private e societarie in modo consapevole e trasparente per permettere il successo finanziario dell’impresa. Valutano il traffico dei pagamenti, la contabilità d’impresa, la chiusura contabile e interpretano gli indicatori finanziari delle imprese. Preparano il rendiconto d’imposta dell’impresa.</t>
  </si>
  <si>
    <t>Le specialiste/gli specialisti della gestione PMI deducono sistematicamente dai cambiamenti sociali le tendenze per la futura attività d’impresa. Stabiliscono una comunicazione efficace con i singoli gruppi d’interesse (clienti, fornitori ecc.). Contribuiscono a creare tutti gli strumenti di marketing per l’acquisizione di clienti e la comunicazione con i clienti. Acquistano materiali e merci secondo le disposizioni aziendali e normative e gestiscono il magazzino in maniera previdente.
.</t>
  </si>
  <si>
    <t>È in grado di argomentare e convincere, di essere attento alle reazioni della comunicazione verbale e non verbale dei suoi interlocutori?</t>
  </si>
  <si>
    <t>È in grado di valutare i colloqui di consulenza con i clienti e di riflettere sull'effetto generato dal proprio comportamento sui clienti?</t>
  </si>
  <si>
    <t>Conosce i sistemi per il trattamento dei dati dei clienti e ne ha effettuato un'analisi comparativa per scegliere quale utilizzare?</t>
  </si>
  <si>
    <t xml:space="preserve">È in grado di scegliere i propri fornitori valutandone offerte e prestazioni? </t>
  </si>
  <si>
    <t>È in grado di riflettere sul suo posizionamento nei confronti della concorrenza e di comportarsi con lealtà sul mercato?</t>
  </si>
  <si>
    <t>È in grado di comprendere la politica dei prezzi per tutti i prodotti dell'impresa?</t>
  </si>
  <si>
    <t>È in grado di riflettere sulla politica dei prezzi per tutti i prodotti dell'impresa e di partecipare alla loro definizione?</t>
  </si>
  <si>
    <t>Conosce tutte le leggi che si applicano alla sua impresa? È in grado di valutarne i rischi in caso di mancato rispetto?</t>
  </si>
  <si>
    <t>Conosce i rami del diritto importanti per l'impresa (diritto delle assicurazioni sociali, diritto societario, diritto del lavoro)?</t>
  </si>
  <si>
    <t>È in grado di valutare e sottoscrivere contratti d'assicurazione per l'impresa?</t>
  </si>
  <si>
    <t>È in grado di applicare il diritto vigente in materia di assicurazioni sociali?  Per esempio  AVS/LPP/ass. infortuni obbligatoria</t>
  </si>
  <si>
    <t>Modulo 6: diritto per la gestione d'impresa per le PMI /  Valutazione dell'esperto: totale competenze dimostrate in %</t>
  </si>
  <si>
    <r>
      <rPr>
        <b/>
        <sz val="9"/>
        <color indexed="9"/>
        <rFont val="Calibri"/>
        <family val="2"/>
      </rPr>
      <t>È</t>
    </r>
    <r>
      <rPr>
        <b/>
        <sz val="9"/>
        <color indexed="9"/>
        <rFont val="Calibri"/>
        <family val="2"/>
      </rPr>
      <t xml:space="preserve"> in grado di gestire la situazione descritta e di spiegare in seguito come procedere concretamente in seno all'azienda</t>
    </r>
  </si>
  <si>
    <r>
      <t xml:space="preserve">È in grado di analizzare </t>
    </r>
    <r>
      <rPr>
        <b/>
        <sz val="9"/>
        <rFont val="Calibri"/>
        <family val="2"/>
      </rPr>
      <t xml:space="preserve">i cambiamenti sociali </t>
    </r>
    <r>
      <rPr>
        <sz val="9"/>
        <rFont val="Calibri"/>
        <family val="2"/>
      </rPr>
      <t>(p.es. sviluppo demografico, globalizzazione ecc.), di integrare queste tendenze e di valutarne le conseguenze per la sua impresa?</t>
    </r>
  </si>
  <si>
    <r>
      <t xml:space="preserve">È in grado di analizzare </t>
    </r>
    <r>
      <rPr>
        <b/>
        <sz val="9"/>
        <rFont val="Calibri"/>
        <family val="2"/>
      </rPr>
      <t xml:space="preserve">i progressi tecnologici, </t>
    </r>
    <r>
      <rPr>
        <sz val="9"/>
        <rFont val="Calibri"/>
        <family val="2"/>
      </rPr>
      <t>d'integrare queste tendenze e di valutarne le conseguenze per la sua impresa?</t>
    </r>
  </si>
  <si>
    <r>
      <t>È in grado di analizzare le condizioni locali oltre agli standard</t>
    </r>
    <r>
      <rPr>
        <b/>
        <sz val="9"/>
        <rFont val="Calibri"/>
        <family val="2"/>
      </rPr>
      <t xml:space="preserve"> nazionali e internazionali </t>
    </r>
    <r>
      <rPr>
        <sz val="9"/>
        <rFont val="Calibri"/>
        <family val="2"/>
      </rPr>
      <t>del o dei paesi nei quali l'impresa opera, di tenerne conto nello svolgimento dell'attività d'impresa e di riuscire a controllarne l'effetto?</t>
    </r>
  </si>
  <si>
    <r>
      <t xml:space="preserve">È in grado di considerare le aspettative e gli interessi </t>
    </r>
    <r>
      <rPr>
        <b/>
        <sz val="9"/>
        <rFont val="Calibri"/>
        <family val="2"/>
      </rPr>
      <t>dei clienti,</t>
    </r>
    <r>
      <rPr>
        <sz val="9"/>
        <rFont val="Calibri"/>
        <family val="2"/>
      </rPr>
      <t xml:space="preserve"> nell'ottica dell'attività d'impresa?</t>
    </r>
  </si>
  <si>
    <r>
      <t xml:space="preserve">È in grado di considerare le aspettative e gli interessi </t>
    </r>
    <r>
      <rPr>
        <b/>
        <sz val="9"/>
        <rFont val="Calibri"/>
        <family val="2"/>
      </rPr>
      <t xml:space="preserve">della concorrenza, </t>
    </r>
    <r>
      <rPr>
        <sz val="9"/>
        <rFont val="Calibri"/>
        <family val="2"/>
      </rPr>
      <t>nell'ottica della realizzazione delle proprie azioni?</t>
    </r>
  </si>
  <si>
    <r>
      <t xml:space="preserve">Ritiene di essere in grado di considerare le aspettative e gli interessi </t>
    </r>
    <r>
      <rPr>
        <b/>
        <sz val="9"/>
        <rFont val="Calibri"/>
        <family val="2"/>
      </rPr>
      <t>dei fornitori</t>
    </r>
    <r>
      <rPr>
        <sz val="9"/>
        <rFont val="Calibri"/>
        <family val="2"/>
      </rPr>
      <t>, nell'ottica della realizzazione delle proprie azioni?</t>
    </r>
  </si>
  <si>
    <t>È in grado di spiegare concretamente in che modo ha integrato i risultati della sua analisi del contesto imprenditoriale nella sua strategia d'impresa e in che modo ha agito?</t>
  </si>
  <si>
    <t xml:space="preserve">È in grado di definire la cultura d'impresa (inclusa la cultura d'impresa familiare), di identificarsi in essa, di contribuire attivamente alla sua attuazione e di valutare i propri comportamenti nei confronti degli altri e sull'attività d'impresa? </t>
  </si>
  <si>
    <t>Conosce le principali regole sulla sicurezza e l'igiene?</t>
  </si>
  <si>
    <t>È in grado di individuare i modelli comunicativi e comportamentali all'interno e all'esterno dell'impresa?</t>
  </si>
  <si>
    <t>È in grado di riflettere sulle condizioni e sulle tendenze del mercato del lavoro e di mettere a disposizione le proprie conoscenze del mercato per la pianificazione del personale?</t>
  </si>
  <si>
    <t>Pensa di essere d'esempio ai collaboratori nell'ambito della formazione continua?</t>
  </si>
  <si>
    <t>È in grado di favorire l'apprendimento informale dei membri dell'organizzazione, di considerare cioè la formazione continua come parte della cultura d'impresa?</t>
  </si>
  <si>
    <t>È in grado di analizzare e realizzare un organigramma dell'impresa secondo i criteri in vigore (funzioni, campi d'attività o prodotti, ambiti geografici)?</t>
  </si>
  <si>
    <t>È in grado di decidere autonomamente in merito all'importanza e all'urgenza di un evento per lei e per gli altri?</t>
  </si>
  <si>
    <t>È in grado, in caso di modifiche repentine dell'impresa, di individuarne le conseguenze effettive ed emozionali, di mostrare comprensione per le resistenze e le emozioni negative provate dai collaboratori, di mettersi al loro posto e di gestire in modo competente dei colloqui personali con le persone interessate?</t>
  </si>
  <si>
    <t>È in grado di preparare, organizzare e seguire la gestione degli eventi e delle riunioni (p. es. utilizzando regole di gestione efficaci)?</t>
  </si>
  <si>
    <t>È in grado di gestire attivamente le infrastrutture: edifici, magazzini, arredi, materiale da ufficio, telefonia e internet, tecnologia dell'informazione ecc.</t>
  </si>
  <si>
    <t>È in grado di preparare i documenti necessari per la dichiarazione delle imposte e di comprenderne la pertinenza?</t>
  </si>
  <si>
    <t>È in grado, in qualità di dirigente, di considerare i parametri di gestione adatti alle necessità dell'impresa (p. es.: per settore d'attività, per prodotto, margine lordo di produzione)?</t>
  </si>
  <si>
    <t xml:space="preserve">Conosce i principali esponenti politici? Conosce il valore della posta in gioco e dei rischi politici dei paesi nei quali opera l'impresa? </t>
  </si>
  <si>
    <t>Conosce il settore degli studi di mercato e gli strumenti che possono essere utili alla sua impresa? (p. es.: indagine sui prodotti, aspettative dei clienti, analisi delle associazioni professionali)</t>
  </si>
  <si>
    <t>È in grado di riflettere sull'importanza per l'impresa dei vari strumenti di marketing e di contribuire a creare tutti gli strumenti di marketing per l'acquisizione di nuovi clienti?</t>
  </si>
  <si>
    <t>È in grado di redigere un piano marketing  e di individuare tutti i mezzi necessari alla sua attuazione?</t>
  </si>
  <si>
    <t>È in grado di definire delle programmazioni di vendita e pubblicitarie individuando il momento propizio per la loro attuazione?</t>
  </si>
  <si>
    <t>È in grado di trattare con le autorità? Per esempio: discussioni in merito alle imposte, IVA, dogana</t>
  </si>
  <si>
    <r>
      <t xml:space="preserve">È in grado di analizzare </t>
    </r>
    <r>
      <rPr>
        <b/>
        <sz val="9"/>
        <rFont val="Calibri"/>
        <family val="2"/>
      </rPr>
      <t>la situazione congiunturale</t>
    </r>
    <r>
      <rPr>
        <sz val="9"/>
        <rFont val="Calibri"/>
        <family val="2"/>
      </rPr>
      <t xml:space="preserve"> basandosi sugli indici (p.es. indice del consumo, tasso di disoccupazione, tasso di cambio, tasso ipotecario ecc..), di integrare queste tendenze e di valutarne le conseguenze per la sua impresa?</t>
    </r>
  </si>
  <si>
    <t>È in grado di riflettere su quali siano i gruppi d'interesse più importanti per la sua impresa?</t>
  </si>
  <si>
    <t>Ha abbastanza fiducia in se stesso ed è in grado di porsi dei limiti nei confronti di terzi per agire in modo indipendente?</t>
  </si>
  <si>
    <t>È in grado di gestire abilmente le diversità (sesso, nazionalità, etnia, religione ecc.), di essere aperto alle opinioni e al background culturale di terzi e di accettare punti di vista inusuali?</t>
  </si>
  <si>
    <t>È in grado di analizzare il suo modo di comunicare, le sue affermazioni e il suo comportamento nei confronti dei collaboratori e di desumerne misure concrete?</t>
  </si>
  <si>
    <t>È in grado di utilizzare i vari canali di comunicazione interna e di individuare i canali idonei in base alla situazione?</t>
  </si>
  <si>
    <t xml:space="preserve">È in grado di analizzare, comparare e valutare i possibili processi organizzativi (p. es. job sharing, gruppo di lavoro, ufficio personale, spazio personale), di ripartire il lavoro e le responsabilità in maniera ragionevole (incl. i membri della famiglia)? </t>
  </si>
  <si>
    <t>È in grado di valutare le risorse necessarie per l'attività d'impresa? È in grado di utilizzare le risorse in maniera ottimale? Per esempio: per ogni processo dell'impresa rapporto qualità/prezzo, ricavi e perdite, evitare operazioni inutili</t>
  </si>
  <si>
    <t>È in grado di riflettere sulla pianificazione e di adottare misure correttive?</t>
  </si>
  <si>
    <t>È in grado di riflettere sui progressi tecnologici e sulle tendenze che interessano l'impresa nell'ottica dell'attività futura e di valutare la necessità di nuove tecnologie e, nel caso, di ricorrervi con entusiamo (p.es. internet, robotica)?</t>
  </si>
  <si>
    <t>È consapevole dell'importanza rivestita dalla netta separazione dei flussi finanziari privati da quelli commerciali?</t>
  </si>
  <si>
    <t>È in grado di compilare il rendiconto d'imposta (IVA e dichiarazione d'imposta) dell'impresa e di comprenderne il contenuto? L'esecuzione può essere affidata a un fiduciario ma deve essere validata dal dirigente</t>
  </si>
  <si>
    <t>È in grado di dedurre sistematicaticamente dai cambiamenti sociali le tendenze per la futura attività d'impresa?</t>
  </si>
  <si>
    <t>È in grado di interessarsi alle richieste del mercato e di trasformare le necessità avvertite in un'offerta concreta di prodotti e servizi?</t>
  </si>
  <si>
    <t>È in grado di analizzare l'immagine dell'impresa/impresa familiare presso l'opinione pubblica e di prendere le misure necessarie per difendere personalmente l'immagine dell'impresa/impresa familiare?</t>
  </si>
  <si>
    <t>È in grado di analizzare in maniera critica il mercato di acquisto e vendita e di valutarne l'andamento nell'ottica d'impresa (p.es. sensibilizzare i dipendenti ai costi delle forniture, scegliere i fornitori più vicini per facilitare le visite con i clienti)?</t>
  </si>
  <si>
    <t>È in grado di analizzare il mercato d'acquisto e vendita e di valutarne l'andamento nell'ottica dell'attività d'impresa (p.es. fonti energetiche: fotovoltaico, localizzazione in funzione della vicinanza dei fornitori e incidenza sulla diminuzione delle scorte)?</t>
  </si>
  <si>
    <t>È in grado di gestire i colloqui con i clienti in modo mirato e professionale (conoscenza dei prodotti e intelligenza emozionale) per individuarne con precisione le necessità?</t>
  </si>
  <si>
    <t xml:space="preserve">È in grado di utilizzare differenti canali di comunicazione (media, incluso internet) e strumenti di comunicazione (materiale pubblicitario) per la comunicazione esterna? </t>
  </si>
  <si>
    <t>Conosce i principali tipi di contratto per l'impresa (contratto di acquisto e di locazione, leasing, legge sui cartelli, contratto di lavoro, ecc.) ?</t>
  </si>
  <si>
    <t>È in grado di valutare gli effetti della forma giuridica sull'impresa: SA, srl, holding (incl. l'impresa familiare)?</t>
  </si>
  <si>
    <r>
      <t xml:space="preserve">È in grado di considerare le aspettative e gli interessi </t>
    </r>
    <r>
      <rPr>
        <b/>
        <sz val="9"/>
        <rFont val="Calibri"/>
        <family val="2"/>
      </rPr>
      <t>dei</t>
    </r>
    <r>
      <rPr>
        <sz val="9"/>
        <rFont val="Calibri"/>
        <family val="2"/>
      </rPr>
      <t xml:space="preserve"> </t>
    </r>
    <r>
      <rPr>
        <b/>
        <sz val="9"/>
        <rFont val="Calibri"/>
        <family val="2"/>
      </rPr>
      <t>collaboratori (incl. i membri della famiglia)</t>
    </r>
    <r>
      <rPr>
        <sz val="9"/>
        <rFont val="Calibri"/>
        <family val="2"/>
      </rPr>
      <t xml:space="preserve"> nell'ottica della realizzazione delle proprie azioni?</t>
    </r>
  </si>
  <si>
    <r>
      <t>È in grado di effettuare un'analisi punti di forza/punti deboli e chance/rischi dell'impresa/</t>
    </r>
    <r>
      <rPr>
        <b/>
        <sz val="9"/>
        <rFont val="Calibri"/>
        <family val="2"/>
      </rPr>
      <t>(incl. l'impresa familiare)</t>
    </r>
    <r>
      <rPr>
        <sz val="9"/>
        <rFont val="Calibri"/>
        <family val="2"/>
      </rPr>
      <t>, d'individuare i fattori critici, di proporre soluzioni, di definirne l'attuazione e di valutare i risultati ottenuti?</t>
    </r>
  </si>
  <si>
    <r>
      <t xml:space="preserve">È in grado di individuare i rischi specifici e gli eventi critici per l'impresa </t>
    </r>
    <r>
      <rPr>
        <b/>
        <sz val="9"/>
        <rFont val="Calibri"/>
        <family val="2"/>
      </rPr>
      <t>(incl. l'impresa familiare</t>
    </r>
    <r>
      <rPr>
        <sz val="9"/>
        <rFont val="Calibri"/>
        <family val="2"/>
      </rPr>
      <t>), di comunicarli, di essere aperto a possibili soluzioni, di adottare le misure necessarie e di valutarne l'impatto in funzione del ciclo di vita dell'impresa (introduzione di nuovi prodotti, accesso a nuovi mercati, aumento o diminuzione del personale, aumento di capitale, gestione della successione ecc..)?</t>
    </r>
  </si>
  <si>
    <t>È in grado di calcolare i prezzi in base alla sensibilità dei suoi stakeholder (p. es. abbassamento dei prezzi in base al volume d'affari con il fornitore, differenza di percezione tra prezzo e valore per il cliente)?</t>
  </si>
  <si>
    <r>
      <t>È in grado di analizzare dati statistici relativi all'impresa e ai mercati d'interesse (p.es. andamento dei prezzi dei fornitori, andamento rispetto alla cifra d'affari</t>
    </r>
    <r>
      <rPr>
        <sz val="9"/>
        <rFont val="Calibri"/>
        <family val="2"/>
      </rPr>
      <t xml:space="preserve"> e al costo degli anni precedenti, % di costi in rapporto al fatturato, quantità di ordini nello stesso periodo, vendite in occasione di fiere ecc.)</t>
    </r>
  </si>
  <si>
    <r>
      <t>Commenti personali relativi</t>
    </r>
    <r>
      <rPr>
        <b/>
        <sz val="9"/>
        <rFont val="Calibri"/>
        <family val="2"/>
      </rPr>
      <t xml:space="preserve"> </t>
    </r>
    <r>
      <rPr>
        <b/>
        <sz val="9"/>
        <color indexed="9"/>
        <rFont val="Calibri"/>
        <family val="2"/>
      </rPr>
      <t>all'autovalutazione</t>
    </r>
  </si>
  <si>
    <t>È in grado di considerare le necessità formative dei propri collaboratori (incl. i membri della famiglia), di fornire loro un'offerta di formazione continua, di incoraggiarli in merito e di valutare gli effetti della formazione seguita?</t>
  </si>
  <si>
    <t>È in grado di coordinare i compiti di ciascuno e stabilire chi fa cosa all'interno di ogni processo (incl. i membri della famiglia)?</t>
  </si>
  <si>
    <r>
      <t>Ritiene di essere in grado di considerare le aspettative e gli interessi</t>
    </r>
    <r>
      <rPr>
        <b/>
        <sz val="9"/>
        <rFont val="Calibri"/>
        <family val="2"/>
      </rPr>
      <t xml:space="preserve"> dei finanziatori (incl. i membri della famiglia proprietaria o altre forme di prestito)</t>
    </r>
    <r>
      <rPr>
        <sz val="9"/>
        <rFont val="Calibri"/>
        <family val="2"/>
      </rPr>
      <t xml:space="preserve">, nell'ottica della realizzazione delle proprie azioni? </t>
    </r>
  </si>
  <si>
    <r>
      <t xml:space="preserve">È in grado di considerare le aspettative e gli </t>
    </r>
    <r>
      <rPr>
        <b/>
        <sz val="9"/>
        <rFont val="Calibri"/>
        <family val="2"/>
      </rPr>
      <t>interessi dello Stato</t>
    </r>
    <r>
      <rPr>
        <sz val="9"/>
        <rFont val="Calibri"/>
        <family val="2"/>
      </rPr>
      <t xml:space="preserve"> (p.es. influenza della fiscalità, impatto sull'ambiente (effetti nocivi), promozione economica ecc.), nell'ottica delle realizzazione delle proprie azioni?</t>
    </r>
  </si>
  <si>
    <r>
      <t xml:space="preserve">È in grado di armonizzare le norme e i valori predominanti all'interno dell'impresa/dell'impresa familiare con le  norme e valori </t>
    </r>
    <r>
      <rPr>
        <sz val="9"/>
        <rFont val="Calibri"/>
        <family val="2"/>
      </rPr>
      <t>propri?</t>
    </r>
  </si>
  <si>
    <r>
      <t xml:space="preserve">È in </t>
    </r>
    <r>
      <rPr>
        <sz val="9"/>
        <rFont val="Calibri"/>
        <family val="2"/>
      </rPr>
      <t>grado di vivere e di trasmettere i suoi v</t>
    </r>
    <r>
      <rPr>
        <sz val="9"/>
        <rFont val="Calibri"/>
        <family val="2"/>
      </rPr>
      <t>alori e norme personali all'interno dell'impresa?</t>
    </r>
  </si>
  <si>
    <r>
      <t xml:space="preserve">È in grado, basandosi sulle sue riflessioni e su un'analisi sistematica, di prendere decisioni d'impresa e di valutarle sistematicamentre in funzione del contesto imprenditoriale, </t>
    </r>
    <r>
      <rPr>
        <sz val="9"/>
        <rFont val="Calibri"/>
        <family val="2"/>
      </rPr>
      <t>delle norme e dei valori dell'impresa</t>
    </r>
    <r>
      <rPr>
        <sz val="9"/>
        <rFont val="Calibri"/>
        <family val="2"/>
      </rPr>
      <t>?</t>
    </r>
  </si>
  <si>
    <r>
      <t xml:space="preserve">È in grado di individuare lo stile di gestione degli altri quadri, i punti di forza di ciascuno </t>
    </r>
    <r>
      <rPr>
        <b/>
        <sz val="9"/>
        <rFont val="Calibri"/>
        <family val="2"/>
      </rPr>
      <t xml:space="preserve">(incl. altri membri della famiglia) </t>
    </r>
    <r>
      <rPr>
        <sz val="9"/>
        <rFont val="Calibri"/>
        <family val="2"/>
      </rPr>
      <t>e di ripartire il lavoro di conseguenza?</t>
    </r>
  </si>
  <si>
    <r>
      <t xml:space="preserve">È in grado di delegare il lavoro </t>
    </r>
    <r>
      <rPr>
        <sz val="9"/>
        <rFont val="Calibri"/>
        <family val="2"/>
      </rPr>
      <t>osservando le regole per la delega</t>
    </r>
    <r>
      <rPr>
        <sz val="9"/>
        <rFont val="Calibri"/>
        <family val="2"/>
      </rPr>
      <t>?</t>
    </r>
  </si>
  <si>
    <r>
      <t xml:space="preserve">È in grado di impiegare in maniera consapevole i </t>
    </r>
    <r>
      <rPr>
        <sz val="9"/>
        <rFont val="Calibri"/>
        <family val="2"/>
      </rPr>
      <t>suoi</t>
    </r>
    <r>
      <rPr>
        <sz val="9"/>
        <rFont val="Calibri"/>
        <family val="2"/>
      </rPr>
      <t xml:space="preserve"> punti di forza a favore dell'attività d'impresa e di compensare i propri punti deboli (autogestione), di accettare e comunicare le proprie necessità e desideri di fronte ai collaboratori/alle collaboratrici (e al proprio/alla propria partner e alla famiglia proprietaria), di rispettare i propri limiti e di comunicarli (compensare i propri punti deboli non significa dover imparare tutto,</t>
    </r>
    <r>
      <rPr>
        <sz val="9"/>
        <rFont val="Calibri"/>
        <family val="2"/>
      </rPr>
      <t xml:space="preserve"> bensì anche delegare</t>
    </r>
    <r>
      <rPr>
        <sz val="9"/>
        <rFont val="Calibri"/>
        <family val="2"/>
      </rPr>
      <t>)</t>
    </r>
  </si>
  <si>
    <r>
      <t xml:space="preserve">È in grado di comprendere, di discutere (argomenti, </t>
    </r>
    <r>
      <rPr>
        <sz val="9"/>
        <rFont val="Calibri"/>
        <family val="2"/>
      </rPr>
      <t>divergenze</t>
    </r>
    <r>
      <rPr>
        <sz val="9"/>
        <rFont val="Calibri"/>
        <family val="2"/>
      </rPr>
      <t xml:space="preserve"> e giochi di potere), di gestire i conflitti e di considerarli dal punto di vista dell'impresa?</t>
    </r>
  </si>
  <si>
    <r>
      <t xml:space="preserve">È in grado di </t>
    </r>
    <r>
      <rPr>
        <sz val="9"/>
        <rFont val="Calibri"/>
        <family val="2"/>
      </rPr>
      <t>impartire mandati</t>
    </r>
    <r>
      <rPr>
        <sz val="9"/>
        <rFont val="Calibri"/>
        <family val="2"/>
      </rPr>
      <t xml:space="preserve"> chiari per prevenire situazioni di conflitto? </t>
    </r>
  </si>
  <si>
    <r>
      <t xml:space="preserve">È in grado di </t>
    </r>
    <r>
      <rPr>
        <sz val="9"/>
        <rFont val="Calibri"/>
        <family val="2"/>
      </rPr>
      <t>prestare attenzione</t>
    </r>
    <r>
      <rPr>
        <sz val="9"/>
        <rFont val="Calibri"/>
        <family val="2"/>
      </rPr>
      <t xml:space="preserve"> alle proprie emozioni in situazioni di conflitto e di distinguere in maniera chiara i conflitti personali o familiari dall'attività dell'impresa? </t>
    </r>
  </si>
  <si>
    <r>
      <t xml:space="preserve">È in grado di </t>
    </r>
    <r>
      <rPr>
        <sz val="9"/>
        <rFont val="Calibri"/>
        <family val="2"/>
      </rPr>
      <t>analizzare le responsabilità e i</t>
    </r>
    <r>
      <rPr>
        <sz val="9"/>
        <rFont val="Calibri"/>
        <family val="2"/>
      </rPr>
      <t xml:space="preserve"> ruoli dei collaboratori/delle collaboratrici e di eventuali membri della famiglia?</t>
    </r>
  </si>
  <si>
    <r>
      <t xml:space="preserve">È in grado di gestire in modo consapevole le </t>
    </r>
    <r>
      <rPr>
        <sz val="9"/>
        <rFont val="Calibri"/>
        <family val="2"/>
      </rPr>
      <t>tensioni dovute alle qualifiche</t>
    </r>
    <r>
      <rPr>
        <sz val="9"/>
        <rFont val="Calibri"/>
        <family val="2"/>
      </rPr>
      <t xml:space="preserve"> dei collaboratori (incl. quelli appartenenti alla famiglia) per evitare la frustrazione all'interno dell'impresa e l'esodo di collaboratori - trici qualificati/e?</t>
    </r>
  </si>
  <si>
    <r>
      <t xml:space="preserve">È in grado di analizzare i processi di gestione e di rispondere alle seguenti domande:  cosa posso modificare, semplificare, cosa cambia se </t>
    </r>
    <r>
      <rPr>
        <sz val="9"/>
        <rFont val="Calibri"/>
        <family val="2"/>
      </rPr>
      <t>mi ingrandisco?</t>
    </r>
    <r>
      <rPr>
        <sz val="9"/>
        <rFont val="Calibri"/>
        <family val="2"/>
      </rPr>
      <t xml:space="preserve"> È in grado di fare il punto, una volta all'anno, sull'organizzazione interna, sulla vendita, sulla produzione, sul settore informatico, sull'amministrazione ecc... (Schema di San Gallo )</t>
    </r>
  </si>
  <si>
    <r>
      <t xml:space="preserve">È in grado di sviluppare dei processi operativi per </t>
    </r>
    <r>
      <rPr>
        <sz val="9"/>
        <rFont val="Calibri"/>
        <family val="2"/>
      </rPr>
      <t>concludere</t>
    </r>
    <r>
      <rPr>
        <sz val="9"/>
        <rFont val="Calibri"/>
        <family val="2"/>
      </rPr>
      <t xml:space="preserve"> in maniera ottimale dei contratti con i cienti?</t>
    </r>
  </si>
  <si>
    <r>
      <t xml:space="preserve">È in grado di definire una ripartizione del lavoro </t>
    </r>
    <r>
      <rPr>
        <sz val="9"/>
        <rFont val="Calibri"/>
        <family val="2"/>
      </rPr>
      <t>appropriata</t>
    </r>
    <r>
      <rPr>
        <sz val="9"/>
        <rFont val="Calibri"/>
        <family val="2"/>
      </rPr>
      <t xml:space="preserve"> (incl. i membri della famiglia) per aumentare l'efficienza e la produttività (analisi del lavoro, lettura comparativa dei preventivi, schede di lavoro e adeguamento)?</t>
    </r>
  </si>
  <si>
    <r>
      <t xml:space="preserve">È in grado di determinare e controllare le condizioni alle quali vengono messe a disposizione le risorse per l'impresa (condizioni contrattuali </t>
    </r>
    <r>
      <rPr>
        <sz val="9"/>
        <rFont val="Calibri"/>
        <family val="2"/>
      </rPr>
      <t>dei</t>
    </r>
    <r>
      <rPr>
        <sz val="9"/>
        <rFont val="Calibri"/>
        <family val="2"/>
      </rPr>
      <t xml:space="preserve"> fornitori)?</t>
    </r>
  </si>
  <si>
    <r>
      <t xml:space="preserve">È in grado di applicare la gestione dei progetti? È in grado di analizzare in che modo i progetti sono gestiti all'interno dell'impresa, per esempio:  gestione dei </t>
    </r>
    <r>
      <rPr>
        <sz val="9"/>
        <rFont val="Calibri"/>
        <family val="2"/>
      </rPr>
      <t>preventivi,</t>
    </r>
    <r>
      <rPr>
        <sz val="9"/>
        <rFont val="Calibri"/>
        <family val="2"/>
      </rPr>
      <t xml:space="preserve"> pianificazione, selezione e formazione del personale, sorveglianza dei lavori, superamento delle spese preventivate, fatturazione?</t>
    </r>
  </si>
  <si>
    <r>
      <t xml:space="preserve">È in grado di applicare e curare un sistema di gestione della qualità efficace e di comunicare i criteri di valutazione (per tutte le piccole imprese, di garantire la riproducibilità delle buone prassi dell'impresa, standard di qualità </t>
    </r>
    <r>
      <rPr>
        <sz val="9"/>
        <rFont val="Calibri"/>
        <family val="2"/>
      </rPr>
      <t xml:space="preserve">interni, </t>
    </r>
    <r>
      <rPr>
        <sz val="9"/>
        <rFont val="Calibri"/>
        <family val="2"/>
      </rPr>
      <t>p.es. controlli qualità della merce, controllo delle schede orarie dei lavori)?</t>
    </r>
  </si>
  <si>
    <r>
      <t xml:space="preserve">È in grado di individuare, di </t>
    </r>
    <r>
      <rPr>
        <sz val="9"/>
        <rFont val="Calibri"/>
        <family val="2"/>
      </rPr>
      <t>attuare con entusiasmo e di valutare i cambiamenti necessari per i processi organizzativi (adattamento giorno per giorno o cambiamenti repentini, legati ai processi di sviluppo</t>
    </r>
    <r>
      <rPr>
        <sz val="9"/>
        <rFont val="Calibri"/>
        <family val="2"/>
      </rPr>
      <t>, periodi di crisi/fasi di costituzione/gestione della successione/liquidazione (incl. l'impresa familiare))?</t>
    </r>
  </si>
  <si>
    <r>
      <t xml:space="preserve">È in grado di valutare i software nel contesto dell'evoluzione tecnologica, di operare delle scelte d'investimento e di utilizzare i software (programmi standard e di contabilità o tutti gli altri tipi di programma che possono rendere più semplice l'attività dell'impresa o la </t>
    </r>
    <r>
      <rPr>
        <sz val="9"/>
        <rFont val="Calibri"/>
        <family val="2"/>
      </rPr>
      <t>vostra) e di pianificare e organizzare dei lavori amministrativi sulla base delle sue valutazioni e di assumersene la responsabilità?</t>
    </r>
  </si>
  <si>
    <r>
      <t xml:space="preserve">È in grado di gestire in maniera comprensibile dati e documenti mediante un sistema di archiviazione e di messa in sicurezza dei dati che </t>
    </r>
    <r>
      <rPr>
        <sz val="9"/>
        <rFont val="Calibri"/>
        <family val="2"/>
      </rPr>
      <t>potrebbero essere utili in f</t>
    </r>
    <r>
      <rPr>
        <sz val="9"/>
        <rFont val="Calibri"/>
        <family val="2"/>
      </rPr>
      <t>uturo?</t>
    </r>
  </si>
  <si>
    <t xml:space="preserve">È in grado di comprendere, di analizzare e di valutare le esigenze dei finanziatori (azionisti incl. familiari, banche o altri) e gestire la loro influenza sull'attività dell'impresa?
</t>
  </si>
  <si>
    <r>
      <t xml:space="preserve">È in grado di valutare le infrastrutture (edifici, magazzini, </t>
    </r>
    <r>
      <rPr>
        <sz val="9"/>
        <rFont val="Calibri"/>
        <family val="2"/>
      </rPr>
      <t>arredi,</t>
    </r>
    <r>
      <rPr>
        <sz val="9"/>
        <rFont val="Calibri"/>
        <family val="2"/>
      </rPr>
      <t xml:space="preserve"> materiale da ufficio, telefonia e internet, tecnologia dell'informazione ecc.) e di sfruttarle per l'attività d'impresa attuale e futura (pianificazione, mantenimento, sostituzione, aumento, riduzione)?</t>
    </r>
  </si>
  <si>
    <r>
      <t>È in grado di valutare la situazione finanziaria dell'impresa e le sue cifre di riferimento (analisi di bilancio e rendiconto economico,</t>
    </r>
    <r>
      <rPr>
        <sz val="9"/>
        <color indexed="53"/>
        <rFont val="Calibri"/>
        <family val="2"/>
      </rPr>
      <t xml:space="preserve"> </t>
    </r>
    <r>
      <rPr>
        <sz val="9"/>
        <rFont val="Calibri"/>
        <family val="2"/>
      </rPr>
      <t>conto del flusso monetario,</t>
    </r>
    <r>
      <rPr>
        <sz val="9"/>
        <rFont val="Calibri"/>
        <family val="2"/>
      </rPr>
      <t xml:space="preserve"> analisi del flusso di cassa)?</t>
    </r>
  </si>
  <si>
    <r>
      <t xml:space="preserve">È in grado di calcolare i costi d'investimento dei suoi prodotti e dei suoi servizi? Anche se non calcola </t>
    </r>
    <r>
      <rPr>
        <sz val="9"/>
        <rFont val="Calibri"/>
        <family val="2"/>
      </rPr>
      <t>personalmente i preventivi e i costi d'investimento, può controllare il prezzo delle materie prime e il costo del personale come componenti</t>
    </r>
  </si>
  <si>
    <r>
      <t>È in grado di definire dei parametri della gestione come: guadagni, liquidità, s</t>
    </r>
    <r>
      <rPr>
        <sz val="9"/>
        <rFont val="Calibri"/>
        <family val="2"/>
      </rPr>
      <t>truttura del capitale,</t>
    </r>
    <r>
      <rPr>
        <sz val="9"/>
        <rFont val="Calibri"/>
        <family val="2"/>
      </rPr>
      <t xml:space="preserve"> dati sulla produzione, cifra d'affari, personale necessario alla sua impresa?</t>
    </r>
  </si>
  <si>
    <r>
      <t xml:space="preserve">È in grado di calcolare dei parametri di gestione idonei alle necessità dell'impresa e di trarne le conseguenze, includendo anche il tasso di rotazione del personale, la proporzione tra il numero di </t>
    </r>
    <r>
      <rPr>
        <sz val="9"/>
        <rFont val="Calibri"/>
        <family val="2"/>
      </rPr>
      <t>preventivi e il numero di ordini, tasso di reclami?</t>
    </r>
  </si>
  <si>
    <r>
      <t xml:space="preserve">È in grado di analizzare la posizione dell'impresa e di </t>
    </r>
    <r>
      <rPr>
        <sz val="9"/>
        <rFont val="Calibri"/>
        <family val="2"/>
      </rPr>
      <t>collocarla all'interno del merc</t>
    </r>
    <r>
      <rPr>
        <sz val="9"/>
        <rFont val="Calibri"/>
        <family val="2"/>
      </rPr>
      <t>ato, oltre a valutarne la posizione in maniera critica?</t>
    </r>
  </si>
  <si>
    <r>
      <t xml:space="preserve">È in grado di valutare le necessità dei clienti </t>
    </r>
    <r>
      <rPr>
        <sz val="9"/>
        <rFont val="Calibri"/>
        <family val="2"/>
      </rPr>
      <t>riguardo a prodotti e servizi e di adattarsi ai bisogni specifici della clientela in base al segmento (clienti importanti, clienti commerciali, clienti privati) oltre a proporre delle alternative c</t>
    </r>
    <r>
      <rPr>
        <sz val="9"/>
        <rFont val="Calibri"/>
        <family val="2"/>
      </rPr>
      <t>onvenzionali o sostenibili (p. es. proporre pezzi di ricambio invece di sostituire la macchina)?</t>
    </r>
  </si>
  <si>
    <t>È in grado di valutare un procedimento per il trattamento delle richieste, degli ordini e dei reclami della clientela?</t>
  </si>
  <si>
    <r>
      <t xml:space="preserve">È in grado di utilizzare un sistema per la gestione dei dati dei clienti </t>
    </r>
    <r>
      <rPr>
        <sz val="9"/>
        <rFont val="Calibri"/>
        <family val="2"/>
      </rPr>
      <t>(adeguato a</t>
    </r>
    <r>
      <rPr>
        <sz val="9"/>
        <rFont val="Calibri"/>
        <family val="2"/>
      </rPr>
      <t>ll'impresa) e di utilizzare queste informazioni e questi dati in modo proficuo per l'impresa?</t>
    </r>
  </si>
  <si>
    <r>
      <t xml:space="preserve">È in grado di individuare l'informazione di mercato necessaria e di effettuare le osservazioni e le ricerche relative ai prodotti e ai servizi? Per esempio: </t>
    </r>
    <r>
      <rPr>
        <sz val="9"/>
        <rFont val="Calibri"/>
        <family val="2"/>
      </rPr>
      <t>approvazione dell'introduzione di nuovi prodotti e servizi per il posizionamento della PMI, per una nuova localizzazione, per l'acquisto di una nuova marca</t>
    </r>
  </si>
  <si>
    <r>
      <t xml:space="preserve">È in grado di comprendere gli strumenti di marketing (politica del prodotto, di prezzo, di comunicazione e di distribuzione) per l'acquisizione di nuovi clienti e la gestione </t>
    </r>
    <r>
      <rPr>
        <sz val="9"/>
        <rFont val="Calibri"/>
        <family val="2"/>
      </rPr>
      <t>delle</t>
    </r>
    <r>
      <rPr>
        <sz val="9"/>
        <rFont val="Calibri"/>
        <family val="2"/>
      </rPr>
      <t xml:space="preserve"> marche?</t>
    </r>
  </si>
  <si>
    <r>
      <t xml:space="preserve">È in grado di utilizzare gli strumenti per la comunicazione professionale </t>
    </r>
    <r>
      <rPr>
        <sz val="9"/>
        <rFont val="Calibri"/>
        <family val="2"/>
      </rPr>
      <t>e di immedesimarsi nel cliente?</t>
    </r>
  </si>
  <si>
    <r>
      <t xml:space="preserve">È in grado di </t>
    </r>
    <r>
      <rPr>
        <sz val="9"/>
        <rFont val="Calibri"/>
        <family val="2"/>
      </rPr>
      <t>valutare tutte le variazioni giuridiche e di riflettere sull'influenza che esercitano concretamente sull'impresa? (p. es.: prossimo cambiamento della legge, previsione di p</t>
    </r>
    <r>
      <rPr>
        <sz val="9"/>
        <rFont val="Calibri"/>
        <family val="2"/>
      </rPr>
      <t>ossibili conseguenze)</t>
    </r>
  </si>
  <si>
    <r>
      <t xml:space="preserve">È in grado di riflettere sugli effetti potenziali che i cambiamenti politici o </t>
    </r>
    <r>
      <rPr>
        <sz val="9"/>
        <rFont val="Calibri"/>
        <family val="2"/>
      </rPr>
      <t>eventuali nuove infrastrutture possono avere sulla sua impresa? Per esempio: cambiamento della politica dei trasporti e delle telecomunicazioni (possibilità di delocalizzazione, cambio di destinazione d'uso e offerta di condizioni migliori, infrastrutture a dis</t>
    </r>
    <r>
      <rPr>
        <sz val="9"/>
        <rFont val="Calibri"/>
        <family val="2"/>
      </rPr>
      <t>posizione come p.es. camere bianche)</t>
    </r>
  </si>
  <si>
    <r>
      <t xml:space="preserve">È in grado di riconoscere i limiti delle </t>
    </r>
    <r>
      <rPr>
        <sz val="9"/>
        <rFont val="Calibri"/>
        <family val="2"/>
      </rPr>
      <t xml:space="preserve">sue conoscenze in maniera professionale e di valutare quando è necessario l'intervento di un giurista? Per esempio: far valutare i contatti e i mandati da uno specialista esterno (giurista, associazione professionale) e richiedere l'aiuto di terzi per tutte le nuove situazioni </t>
    </r>
  </si>
  <si>
    <r>
      <t xml:space="preserve">È in grado di analizzare i rischi giuridici (responsabilità dei prodotti, reclami dei clienti, ritardi nelle consegne, protezione giuridica, responsabilità civile) specifici per l'impresa nel processo </t>
    </r>
    <r>
      <rPr>
        <sz val="9"/>
        <rFont val="Calibri"/>
        <family val="2"/>
      </rPr>
      <t>d'impresa</t>
    </r>
    <r>
      <rPr>
        <sz val="9"/>
        <rFont val="Calibri"/>
        <family val="2"/>
      </rPr>
      <t xml:space="preserve"> e di </t>
    </r>
    <r>
      <rPr>
        <sz val="9"/>
        <rFont val="Calibri"/>
        <family val="2"/>
      </rPr>
      <t xml:space="preserve">prendere le </t>
    </r>
    <r>
      <rPr>
        <sz val="9"/>
        <rFont val="Calibri"/>
        <family val="2"/>
      </rPr>
      <t>decisioni necessarie?</t>
    </r>
  </si>
  <si>
    <r>
      <t xml:space="preserve">Conosce i servizi e gli uffici </t>
    </r>
    <r>
      <rPr>
        <sz val="9"/>
        <rFont val="Calibri"/>
        <family val="2"/>
      </rPr>
      <t>giuridici?</t>
    </r>
  </si>
  <si>
    <r>
      <t xml:space="preserve">È in grado di analizzare le disposizioni giuridiche </t>
    </r>
    <r>
      <rPr>
        <sz val="9"/>
        <rFont val="Calibri"/>
        <family val="2"/>
      </rPr>
      <t>in materia di diritto matrimoniale ed ereditario relative alla sua situazione personale e a quella dell'impresa (incl. l'impresa familiare)?</t>
    </r>
  </si>
  <si>
    <r>
      <t xml:space="preserve">È in grado di verificare le possibilità </t>
    </r>
    <r>
      <rPr>
        <sz val="9"/>
        <rFont val="Calibri"/>
        <family val="2"/>
      </rPr>
      <t>giuridiche nell'ambito del diritto matrimoniale ed ereditario, di prevedere misure adeguate (p. es. contratti, testamenti, successioni, colloqui) per poter evitare eventuali eventi critici?</t>
    </r>
  </si>
  <si>
    <r>
      <t>È in grado di considerare le aspettative e gli interessi</t>
    </r>
    <r>
      <rPr>
        <b/>
        <sz val="9"/>
        <rFont val="Calibri"/>
        <family val="2"/>
      </rPr>
      <t xml:space="preserve"> dell'opinione pubblica e delle ONG (immagine), </t>
    </r>
    <r>
      <rPr>
        <sz val="9"/>
        <rFont val="Calibri"/>
        <family val="2"/>
      </rPr>
      <t>nell'ottica della realizzazione delle proprie azioni?</t>
    </r>
  </si>
  <si>
    <t>È in grado di analizzare le norme e i valori dominanti nell'impresa/nell’impresa familiare e di attuarli? (per es. carta istituzionale, cambiamento delle direttive per rispondere alle necessità/gli standard di qualità sono noti ai collaboratori, gli scarti sono analizzati)</t>
  </si>
  <si>
    <t>È in grado di definire le norme e i valori importanti per l'impresa/impresa familiare, di attuarli e di adeguarli ai cambiamenti ambientali (p. es. CSR (Corporate Social Responsibility)/comportarsi come un'impresa responsabile )?</t>
  </si>
  <si>
    <r>
      <t xml:space="preserve">È in grado di analizzare autonomamente le decisioni concernenti l'impresa e di condividere le </t>
    </r>
    <r>
      <rPr>
        <sz val="9"/>
        <rFont val="Calibri"/>
        <family val="2"/>
      </rPr>
      <t>conclusioni</t>
    </r>
    <r>
      <rPr>
        <sz val="9"/>
        <rFont val="Calibri"/>
        <family val="2"/>
      </rPr>
      <t xml:space="preserve"> con i collaboratori/le collaboratrici (incl. il partner e la famiglia)?</t>
    </r>
  </si>
  <si>
    <r>
      <t>È in grado di individuare il proprio stile di gestione/la sua maniera di dirigere (autoritario, partecipativo ecc.) di analizzarne in vantaggi e gli svantaggi e di adeguare il suo comportamento di gestione in funzione della situazione/considerare seriamente le proprie emozioni</t>
    </r>
    <r>
      <rPr>
        <sz val="9"/>
        <rFont val="Calibri"/>
        <family val="2"/>
      </rPr>
      <t>, in qualità di imprenditore, nei confronti di terzi (e in particolare con i membri della famiglia)?</t>
    </r>
  </si>
  <si>
    <r>
      <t>È in grado di analizzare i propri punti forti e deboli in qualità di imprenditore-trice/imprenditore-trice (</t>
    </r>
    <r>
      <rPr>
        <b/>
        <sz val="9"/>
        <rFont val="Calibri"/>
        <family val="2"/>
      </rPr>
      <t>incl. l'impresa familiare</t>
    </r>
    <r>
      <rPr>
        <sz val="9"/>
        <rFont val="Calibri"/>
        <family val="2"/>
      </rPr>
      <t>),  di conoscere i propri ritmi di lavoro, le proprie necessità come persona e imprenditore-trice, oltre ai propri limiti e alle proprie competenze?</t>
    </r>
  </si>
  <si>
    <r>
      <t xml:space="preserve">È in grado di considerare le necessità del personale, membri della famiglia </t>
    </r>
    <r>
      <rPr>
        <sz val="9"/>
        <rFont val="Calibri"/>
        <family val="2"/>
      </rPr>
      <t>inclusi</t>
    </r>
    <r>
      <rPr>
        <sz val="9"/>
        <color indexed="10"/>
        <rFont val="Calibri"/>
        <family val="2"/>
      </rPr>
      <t xml:space="preserve"> </t>
    </r>
    <r>
      <rPr>
        <sz val="9"/>
        <rFont val="Calibri"/>
        <family val="2"/>
      </rPr>
      <t>(flessibilità del tempo di lavoro/fabbisogno di materiale/vacanze/assenze del personale) e di conciliarle con le necessità dell'impresa?</t>
    </r>
  </si>
  <si>
    <r>
      <t>È in grado di compilare</t>
    </r>
    <r>
      <rPr>
        <sz val="9"/>
        <rFont val="Calibri"/>
        <family val="2"/>
      </rPr>
      <t xml:space="preserve"> e adattare i regolamenti e gli altri documenti che disciplinano la collaborazione all'interno dell'impresa (p. es.:  allegato al contratto di lavoro, norme di comportamento/regolamento per le ferie e le assenze), di applicarli e di farli rispettare?</t>
    </r>
  </si>
  <si>
    <r>
      <rPr>
        <sz val="9"/>
        <rFont val="Calibri"/>
        <family val="2"/>
      </rPr>
      <t xml:space="preserve">È in grado di definire una politica del personale dell'impresa (incl. l'impresa familiare), di redigere un regolamento interno efficace, di definire un sistema </t>
    </r>
    <r>
      <rPr>
        <sz val="9"/>
        <rFont val="Calibri"/>
        <family val="2"/>
      </rPr>
      <t>di retribuzione corretto e motivante e di considerare l'importanza dei valori per la gestione del personale?</t>
    </r>
  </si>
  <si>
    <r>
      <rPr>
        <sz val="9"/>
        <rFont val="Calibri"/>
        <family val="2"/>
      </rPr>
      <t xml:space="preserve">È in grado di comprendere e di attuare le attività operative relative alla gestione del personale nel pieno rispetto delle condizioni quadro in materia di diritto del lavoro: ingresso, uscita, tempo di lavoro, detrazioni e versamento dei </t>
    </r>
    <r>
      <rPr>
        <sz val="9"/>
        <rFont val="Calibri"/>
        <family val="2"/>
      </rPr>
      <t>salari?</t>
    </r>
  </si>
  <si>
    <r>
      <t xml:space="preserve">È in grado di adempiere ai compiti e di </t>
    </r>
    <r>
      <rPr>
        <sz val="9"/>
        <rFont val="Calibri"/>
        <family val="2"/>
      </rPr>
      <t>soddisfare le aspettative nell'ambito della comunicazione interna bacheca, newsletter, intranet)?</t>
    </r>
  </si>
  <si>
    <r>
      <t xml:space="preserve">È in grado di gestire la corrispondenza (e-mail, lettere, rapporti, annotazioni, verbali, testi per </t>
    </r>
    <r>
      <rPr>
        <sz val="9"/>
        <rFont val="Calibri"/>
        <family val="2"/>
      </rPr>
      <t>il web)?</t>
    </r>
  </si>
  <si>
    <r>
      <t xml:space="preserve">È in grado di individuare le necessità e i rischi dell'impresa in materia di assicurazioni (p. es. ass. sociali, </t>
    </r>
    <r>
      <rPr>
        <sz val="9"/>
        <rFont val="Calibri"/>
        <family val="2"/>
      </rPr>
      <t>infortuni, responsabilità civile del datore di lavoro) per tutti i membri dell'impresa, di analizzare le varie offerte e di concludere o rescindere un contratto sulla base di quanto appreso?</t>
    </r>
  </si>
  <si>
    <t>È in grado di analizzare, valutare, organizzare, ottimizzare e descrivere i processi dell'impresa, inclusi i processi di produzione? (anche se non agite in prima persona, ne conoscete comunque l'organizzazione e prendete parte alla fase decisionale)</t>
  </si>
  <si>
    <r>
      <t xml:space="preserve">È in grado di analizzare le sue necessità </t>
    </r>
    <r>
      <rPr>
        <sz val="9"/>
        <rFont val="Calibri"/>
        <family val="2"/>
      </rPr>
      <t xml:space="preserve">in termini di risorse esterne </t>
    </r>
    <r>
      <rPr>
        <sz val="9"/>
        <rFont val="Calibri"/>
        <family val="2"/>
      </rPr>
      <t xml:space="preserve">(personale temporaneo, specialisti, digicall </t>
    </r>
    <r>
      <rPr>
        <i/>
        <sz val="9"/>
        <rFont val="Calibri"/>
        <family val="2"/>
      </rPr>
      <t>à la carte</t>
    </r>
    <r>
      <rPr>
        <sz val="9"/>
        <rFont val="Calibri"/>
        <family val="2"/>
      </rPr>
      <t>, ufficio d'incasso)?</t>
    </r>
  </si>
  <si>
    <r>
      <t xml:space="preserve">È in grado di comprendere, utilizzare e analizzare i sistemi d'informazione </t>
    </r>
    <r>
      <rPr>
        <i/>
        <sz val="9"/>
        <rFont val="Calibri"/>
        <family val="2"/>
      </rPr>
      <t xml:space="preserve">(varie modalità di raccolta delle informazioni) </t>
    </r>
    <r>
      <rPr>
        <sz val="9"/>
        <rFont val="Calibri"/>
        <family val="2"/>
      </rPr>
      <t>in maniera mirata nella gestione del processo in funzione delle necessità dell'impresa (i mezzi possono essere molto diversi in funzione della dimensione e dell'ambito d'attività dell'impresa: p.es. contabilità semplice, schede di controllo, software vari per il controllo dei flussi, statistiche, fino all'impiego di Facebook per la raccolta d'informazioni ecc.)?</t>
    </r>
  </si>
  <si>
    <r>
      <t>È in grado di gestire i flussi finanziari privati e dell'impresa in modo trasparente per permettere il successo finanziario dell'impresa (p. es. proprietà dei beni fondiari e r</t>
    </r>
    <r>
      <rPr>
        <sz val="9"/>
        <rFont val="Calibri"/>
        <family val="2"/>
      </rPr>
      <t>ipartizione dei carichi)?</t>
    </r>
  </si>
  <si>
    <t>È in grado di decidere presso quali comitati e istituzioni debba essere rappresentata l'impresa/la famiglia e di trasmettervi un'immagine positiva?</t>
  </si>
  <si>
    <r>
      <t xml:space="preserve">È in grado di riflettere </t>
    </r>
    <r>
      <rPr>
        <sz val="9"/>
        <rFont val="Calibri"/>
        <family val="2"/>
      </rPr>
      <t>sulle politiche d'acquisto (p.es.: scelta mirata dei fornitori in funzione dei valori) e di acquistare materiali e merci secondo le disposizioni dell'impresa e le prescrizioni giuridiche?</t>
    </r>
  </si>
  <si>
    <t>È in grado di riflettere in maniera critica sui suoi rapporti con i fornitori per stabilire un'atmosfera di rispetto reciproco e una relazione stabile (p. es.: comportarsi come un cliente responsabile, non esigere tutto con carattere d'urgenza, tener conto dei tempi di consegna, co-sviluppo del prodotto)?</t>
  </si>
  <si>
    <r>
      <t xml:space="preserve">È in grado di </t>
    </r>
    <r>
      <rPr>
        <sz val="9"/>
        <rFont val="Calibri"/>
        <family val="2"/>
      </rPr>
      <t>veicolare la cultura d'impresa e l'immagine per l'esterno e di concretizzarla con l'impiego adeguato di supporti materiali e immateriali (p</t>
    </r>
    <r>
      <rPr>
        <sz val="9"/>
        <rFont val="Calibri"/>
        <family val="2"/>
      </rPr>
      <t>. es.: insegne, marchi, loghi, arredamento dei locali, comportamento nei confronti della clientela e relazioni esterne)?</t>
    </r>
  </si>
  <si>
    <t>Le specialiste/gli specialisti della gestione PMI considerano le condizioni quadro economico-giuridiche e i relativi cambiamenti per l’attività d’impresa. Osservano e applicano le condizioni quadro normative relative a tutti gli ambiti di attività dell’impresa. Valutano nell’ottica dell’impresa i principali contratti dal punto di vista giuridico (di lavoro, di acquisto, di locazione, di assicurazione). Chiariscono le domande di tipo giuridico prima di presentarsi nelle apposite sedi.</t>
  </si>
  <si>
    <r>
      <t xml:space="preserve">È in grado di analizzare i contratti dal punto di vista giuridico? (p. es. : conoscenza approfondita del contratto di lavoro in relazione a tutti gli aspetti che riguardano l'impresa, </t>
    </r>
    <r>
      <rPr>
        <sz val="9"/>
        <rFont val="Calibri"/>
        <family val="2"/>
      </rPr>
      <t xml:space="preserve">contratti collettivi di lavoro, conoscenza dei </t>
    </r>
    <r>
      <rPr>
        <sz val="9"/>
        <rFont val="Calibri"/>
        <family val="2"/>
      </rPr>
      <t>potenziali problemi, diritto privato)</t>
    </r>
  </si>
  <si>
    <t>È in grado di comprendere lo statuto dell'impresa? Per esempio: SA, srl, holding</t>
  </si>
  <si>
    <t>Module 6: diritto per la gestione d'impresa per le PMI / Valutazione dell'esperto: totale competenze dimostrate</t>
  </si>
  <si>
    <t>sì = 1 
no = 0</t>
  </si>
  <si>
    <r>
      <rPr>
        <b/>
        <sz val="9"/>
        <rFont val="Calibri"/>
        <family val="2"/>
      </rPr>
      <t>Come rispondere al test?</t>
    </r>
    <r>
      <rPr>
        <sz val="9"/>
        <rFont val="Calibri"/>
        <family val="2"/>
      </rPr>
      <t xml:space="preserve"> Se è in grado di svolgere l'attività: scriva sì =1 o no=0  // Se non è sicuro o se la descrizione è poco chiara: scriva «?» nella rispettiva colonna e un commento nella colonna «commenti» per spiegare il suo dubbio.  </t>
    </r>
    <r>
      <rPr>
        <b/>
        <sz val="9"/>
        <rFont val="Calibri"/>
        <family val="2"/>
      </rPr>
      <t>Valutazione dei risultati :</t>
    </r>
    <r>
      <rPr>
        <sz val="9"/>
        <rFont val="Calibri"/>
        <family val="2"/>
      </rPr>
      <t xml:space="preserve"> il test vi permette di valutare se, per ogni ambito d'attività,  siete in possesso del 60 % delle competenze richieste per ogni modulo per accedere al processo di  validazione degli apprendimenti acquisiti. Nel caso in cui la percentuale raggiunta in uno o più ambiti sia inferiore al 60 %, ha comunque la possibilità di seguire un percorso misto e integrare le sue competenze con una formazione. </t>
    </r>
    <r>
      <rPr>
        <b/>
        <sz val="9"/>
        <rFont val="Calibri"/>
        <family val="2"/>
      </rPr>
      <t>Per eventuali domande o per l'interpretazione dei risultati,</t>
    </r>
    <r>
      <rPr>
        <sz val="9"/>
        <rFont val="Calibri"/>
        <family val="2"/>
      </rPr>
      <t xml:space="preserve"> si prega di contattare Formazione imprenditori PMI Svizzera, segretariato degli esami, Tel. 043 243 46 76, info(at)fipsvizzera.ch.</t>
    </r>
  </si>
  <si>
    <t xml:space="preserve">Modulo 2: Leadership, comunicazione e gestione de personale </t>
  </si>
  <si>
    <t>Modulo 1: Gestione d'impresa e strategia</t>
  </si>
  <si>
    <t>Modulo 1: Gestione d'impresa e strategie / Valutazione dell'esperto: totale competenze dimostrate</t>
  </si>
  <si>
    <t>Modulo 1: Gestione d'impresa e strategie / Valutazione dell'esperto: totale competenze dimostrate in %</t>
  </si>
  <si>
    <t xml:space="preserve">Modulo 3: Organizzazione </t>
  </si>
  <si>
    <t>Modulo 3: Organizzazione   / Valutazione dell'esperto : totale competenze dimostrate</t>
  </si>
  <si>
    <t>Modulo 3: Organizzazione   / Valutazione dell'esperto : totale competenze dimostrate in %</t>
  </si>
  <si>
    <t xml:space="preserve">Modulo 4: Contabilità e finanze </t>
  </si>
  <si>
    <t xml:space="preserve">Modulo 4: Contabilità e finanze / Valutazione dell'esperto: totale competenze </t>
  </si>
  <si>
    <t>Modulo 4: Ccontabilità e finanze / Valutazione dell'esperto: totale competenze dimostrate in %</t>
  </si>
  <si>
    <t>Modulo 5: Marketing, pubbliche relazioni, rapporti con i fornitori e la clientela</t>
  </si>
  <si>
    <t>Modulo 5: Marketing, pubbliche relazioni, rapporti con i fornitori e la clientela / Valutazione dell'esperto: totale competenze dimostrate</t>
  </si>
  <si>
    <t>Modulo 5: Marketing, pubbliche relazioni, rapporti con i fornitori e la clientela / Valutazione dell'esperto: totale competenze dimostrate in %</t>
  </si>
  <si>
    <r>
      <t xml:space="preserve">Modulo 6: Diritto per la gestione d'impresa </t>
    </r>
    <r>
      <rPr>
        <b/>
        <sz val="11"/>
        <rFont val="Calibri"/>
        <family val="2"/>
      </rPr>
      <t>per le</t>
    </r>
    <r>
      <rPr>
        <b/>
        <sz val="11"/>
        <color indexed="8"/>
        <rFont val="Calibri"/>
        <family val="2"/>
      </rPr>
      <t xml:space="preserve"> PMI</t>
    </r>
  </si>
</sst>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87">
    <font>
      <sz val="11"/>
      <color theme="1"/>
      <name val="Calibri"/>
      <family val="2"/>
    </font>
    <font>
      <sz val="11"/>
      <color indexed="8"/>
      <name val="Calibri"/>
      <family val="2"/>
    </font>
    <font>
      <sz val="9"/>
      <color indexed="8"/>
      <name val="Calibri"/>
      <family val="2"/>
    </font>
    <font>
      <b/>
      <sz val="10"/>
      <color indexed="8"/>
      <name val="Calibri"/>
      <family val="2"/>
    </font>
    <font>
      <sz val="10"/>
      <color indexed="8"/>
      <name val="Calibri"/>
      <family val="2"/>
    </font>
    <font>
      <sz val="10"/>
      <name val="Calibri"/>
      <family val="2"/>
    </font>
    <font>
      <sz val="9"/>
      <name val="Calibri"/>
      <family val="2"/>
    </font>
    <font>
      <b/>
      <sz val="9"/>
      <color indexed="8"/>
      <name val="Calibri"/>
      <family val="2"/>
    </font>
    <font>
      <b/>
      <sz val="10"/>
      <name val="Calibri"/>
      <family val="2"/>
    </font>
    <font>
      <sz val="8"/>
      <color indexed="8"/>
      <name val="Calibri"/>
      <family val="2"/>
    </font>
    <font>
      <b/>
      <sz val="9"/>
      <name val="Calibri"/>
      <family val="2"/>
    </font>
    <font>
      <sz val="9"/>
      <name val="Tahoma"/>
      <family val="2"/>
    </font>
    <font>
      <b/>
      <sz val="9"/>
      <name val="Tahoma"/>
      <family val="2"/>
    </font>
    <font>
      <b/>
      <sz val="10"/>
      <color indexed="13"/>
      <name val="Calibri"/>
      <family val="2"/>
    </font>
    <font>
      <i/>
      <sz val="9"/>
      <name val="Calibri"/>
      <family val="2"/>
    </font>
    <font>
      <sz val="10"/>
      <color indexed="8"/>
      <name val="Palatino Linotype"/>
      <family val="1"/>
    </font>
    <font>
      <b/>
      <sz val="9"/>
      <color indexed="9"/>
      <name val="Calibri"/>
      <family val="2"/>
    </font>
    <font>
      <sz val="9"/>
      <color indexed="10"/>
      <name val="Calibri"/>
      <family val="2"/>
    </font>
    <font>
      <b/>
      <sz val="11"/>
      <color indexed="8"/>
      <name val="Calibri"/>
      <family val="2"/>
    </font>
    <font>
      <sz val="9"/>
      <color indexed="53"/>
      <name val="Calibri"/>
      <family val="2"/>
    </font>
    <font>
      <b/>
      <sz val="11"/>
      <name val="Calibri"/>
      <family val="2"/>
    </font>
    <font>
      <sz val="11"/>
      <color indexed="9"/>
      <name val="Calibri"/>
      <family val="2"/>
    </font>
    <font>
      <b/>
      <sz val="11"/>
      <color indexed="63"/>
      <name val="Calibri"/>
      <family val="2"/>
    </font>
    <font>
      <b/>
      <sz val="11"/>
      <color indexed="52"/>
      <name val="Calibri"/>
      <family val="2"/>
    </font>
    <font>
      <u val="single"/>
      <sz val="15.4"/>
      <color indexed="20"/>
      <name val="Calibri"/>
      <family val="2"/>
    </font>
    <font>
      <sz val="11"/>
      <color indexed="62"/>
      <name val="Calibri"/>
      <family val="2"/>
    </font>
    <font>
      <i/>
      <sz val="11"/>
      <color indexed="23"/>
      <name val="Calibri"/>
      <family val="2"/>
    </font>
    <font>
      <sz val="11"/>
      <color indexed="17"/>
      <name val="Calibri"/>
      <family val="2"/>
    </font>
    <font>
      <u val="single"/>
      <sz val="15.4"/>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sz val="12"/>
      <color indexed="8"/>
      <name val="Calibri"/>
      <family val="2"/>
    </font>
    <font>
      <b/>
      <sz val="12"/>
      <color indexed="8"/>
      <name val="Calibri"/>
      <family val="2"/>
    </font>
    <font>
      <b/>
      <sz val="12"/>
      <name val="Calibri"/>
      <family val="2"/>
    </font>
    <font>
      <sz val="9"/>
      <color indexed="56"/>
      <name val="Calibri"/>
      <family val="2"/>
    </font>
    <font>
      <b/>
      <sz val="10"/>
      <color indexed="56"/>
      <name val="Calibri"/>
      <family val="2"/>
    </font>
    <font>
      <sz val="11"/>
      <color indexed="56"/>
      <name val="Calibri"/>
      <family val="2"/>
    </font>
    <font>
      <sz val="10"/>
      <color indexed="56"/>
      <name val="Calibri"/>
      <family val="2"/>
    </font>
    <font>
      <sz val="8"/>
      <color indexed="56"/>
      <name val="Palatino Linotype"/>
      <family val="1"/>
    </font>
    <font>
      <sz val="12"/>
      <name val="Calibri"/>
      <family val="2"/>
    </font>
    <font>
      <sz val="12"/>
      <color indexed="56"/>
      <name val="Calibri"/>
      <family val="2"/>
    </font>
    <font>
      <b/>
      <sz val="9"/>
      <color indexed="56"/>
      <name val="Calibri"/>
      <family val="2"/>
    </font>
    <font>
      <sz val="9"/>
      <color indexed="56"/>
      <name val="Palatino Linotype"/>
      <family val="1"/>
    </font>
    <font>
      <b/>
      <sz val="12"/>
      <color indexed="56"/>
      <name val="Calibri"/>
      <family val="2"/>
    </font>
    <font>
      <sz val="11"/>
      <color theme="0"/>
      <name val="Calibri"/>
      <family val="2"/>
    </font>
    <font>
      <b/>
      <sz val="11"/>
      <color rgb="FF3F3F3F"/>
      <name val="Calibri"/>
      <family val="2"/>
    </font>
    <font>
      <b/>
      <sz val="11"/>
      <color rgb="FFFA7D00"/>
      <name val="Calibri"/>
      <family val="2"/>
    </font>
    <font>
      <u val="single"/>
      <sz val="15.4"/>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5.4"/>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
      <sz val="12"/>
      <color theme="1"/>
      <name val="Calibri"/>
      <family val="2"/>
    </font>
    <font>
      <b/>
      <sz val="12"/>
      <color theme="1"/>
      <name val="Calibri"/>
      <family val="2"/>
    </font>
    <font>
      <sz val="9"/>
      <color theme="1"/>
      <name val="Calibri"/>
      <family val="2"/>
    </font>
    <font>
      <b/>
      <sz val="9"/>
      <color theme="0"/>
      <name val="Calibri"/>
      <family val="2"/>
    </font>
    <font>
      <b/>
      <sz val="11"/>
      <color rgb="FF002060"/>
      <name val="Calibri"/>
      <family val="2"/>
    </font>
    <font>
      <sz val="9"/>
      <color rgb="FF002060"/>
      <name val="Calibri"/>
      <family val="2"/>
    </font>
    <font>
      <b/>
      <sz val="10"/>
      <color rgb="FF002060"/>
      <name val="Calibri"/>
      <family val="2"/>
    </font>
    <font>
      <sz val="11"/>
      <color rgb="FF002060"/>
      <name val="Calibri"/>
      <family val="2"/>
    </font>
    <font>
      <sz val="10"/>
      <color rgb="FF002060"/>
      <name val="Calibri"/>
      <family val="2"/>
    </font>
    <font>
      <sz val="8"/>
      <color rgb="FF002060"/>
      <name val="Palatino Linotype"/>
      <family val="1"/>
    </font>
    <font>
      <sz val="12"/>
      <color rgb="FF002060"/>
      <name val="Calibri"/>
      <family val="2"/>
    </font>
    <font>
      <b/>
      <sz val="9"/>
      <color rgb="FF002060"/>
      <name val="Calibri"/>
      <family val="2"/>
    </font>
    <font>
      <sz val="9"/>
      <color rgb="FF002060"/>
      <name val="Palatino Linotype"/>
      <family val="1"/>
    </font>
    <font>
      <b/>
      <sz val="12"/>
      <color rgb="FF002060"/>
      <name val="Calibri"/>
      <family val="2"/>
    </font>
    <font>
      <b/>
      <sz val="10"/>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5999900102615356"/>
        <bgColor indexed="64"/>
      </patternFill>
    </fill>
    <fill>
      <patternFill patternType="solid">
        <fgColor theme="1"/>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rgb="FF0070C0"/>
        <bgColor indexed="64"/>
      </patternFill>
    </fill>
    <fill>
      <patternFill patternType="solid">
        <fgColor theme="4"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5"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41">
    <xf numFmtId="0" fontId="0" fillId="0" borderId="0" xfId="0" applyFont="1" applyAlignment="1">
      <alignment/>
    </xf>
    <xf numFmtId="0" fontId="0" fillId="0" borderId="0" xfId="0" applyFont="1" applyBorder="1" applyAlignment="1">
      <alignment vertical="top" wrapText="1"/>
    </xf>
    <xf numFmtId="0" fontId="70" fillId="0" borderId="0" xfId="0" applyFont="1" applyBorder="1" applyAlignment="1">
      <alignment vertical="top" wrapText="1"/>
    </xf>
    <xf numFmtId="0" fontId="0" fillId="0" borderId="0" xfId="0" applyFont="1" applyFill="1" applyBorder="1" applyAlignment="1">
      <alignment vertical="top" wrapText="1"/>
    </xf>
    <xf numFmtId="0" fontId="38" fillId="0" borderId="0" xfId="0" applyFont="1" applyBorder="1" applyAlignment="1">
      <alignment vertical="top" wrapText="1"/>
    </xf>
    <xf numFmtId="0" fontId="57" fillId="0" borderId="0" xfId="0" applyFont="1" applyBorder="1" applyAlignment="1">
      <alignment vertical="top" wrapText="1"/>
    </xf>
    <xf numFmtId="0" fontId="71" fillId="0" borderId="0" xfId="0" applyFont="1" applyFill="1" applyBorder="1" applyAlignment="1">
      <alignment vertical="top" wrapText="1"/>
    </xf>
    <xf numFmtId="0" fontId="71" fillId="0" borderId="0" xfId="0" applyFont="1" applyBorder="1" applyAlignment="1">
      <alignment vertical="center" wrapText="1"/>
    </xf>
    <xf numFmtId="0" fontId="72" fillId="0" borderId="0" xfId="0" applyFont="1" applyBorder="1" applyAlignment="1">
      <alignment vertical="center" wrapText="1"/>
    </xf>
    <xf numFmtId="0" fontId="0" fillId="0" borderId="0" xfId="0" applyFont="1" applyBorder="1" applyAlignment="1">
      <alignment vertical="top"/>
    </xf>
    <xf numFmtId="0" fontId="38" fillId="0" borderId="0" xfId="0" applyFont="1" applyBorder="1" applyAlignment="1">
      <alignment horizontal="right" vertical="top" wrapText="1"/>
    </xf>
    <xf numFmtId="0" fontId="71" fillId="0" borderId="0" xfId="0" applyFont="1" applyFill="1" applyBorder="1" applyAlignment="1">
      <alignment vertical="center" wrapText="1"/>
    </xf>
    <xf numFmtId="0" fontId="72" fillId="0" borderId="0" xfId="0" applyFont="1" applyFill="1" applyBorder="1" applyAlignment="1">
      <alignment vertical="center" wrapText="1"/>
    </xf>
    <xf numFmtId="0" fontId="8" fillId="33" borderId="10" xfId="0" applyFont="1" applyFill="1" applyBorder="1" applyAlignment="1">
      <alignment horizontal="right" vertical="top" wrapText="1"/>
    </xf>
    <xf numFmtId="0" fontId="70" fillId="0" borderId="10" xfId="0" applyFont="1" applyFill="1" applyBorder="1" applyAlignment="1">
      <alignment horizontal="left" vertical="top" wrapText="1"/>
    </xf>
    <xf numFmtId="0" fontId="70" fillId="0" borderId="10" xfId="0" applyFont="1" applyFill="1" applyBorder="1" applyAlignment="1">
      <alignment horizontal="justify" vertical="top" wrapText="1"/>
    </xf>
    <xf numFmtId="0" fontId="38" fillId="0" borderId="10" xfId="0" applyFont="1" applyBorder="1" applyAlignment="1">
      <alignment horizontal="right" vertical="top" wrapText="1"/>
    </xf>
    <xf numFmtId="0" fontId="6" fillId="0" borderId="10" xfId="0" applyFont="1" applyBorder="1" applyAlignment="1">
      <alignment horizontal="center" vertical="top" wrapText="1"/>
    </xf>
    <xf numFmtId="0" fontId="70" fillId="14" borderId="10" xfId="0" applyFont="1" applyFill="1" applyBorder="1" applyAlignment="1">
      <alignment horizontal="left" vertical="top" wrapText="1"/>
    </xf>
    <xf numFmtId="0" fontId="70" fillId="0" borderId="10" xfId="0" applyFont="1" applyBorder="1" applyAlignment="1">
      <alignment horizontal="justify" vertical="top" wrapText="1"/>
    </xf>
    <xf numFmtId="0" fontId="70" fillId="0" borderId="10" xfId="0" applyFont="1" applyBorder="1" applyAlignment="1">
      <alignment horizontal="left" vertical="top" wrapText="1"/>
    </xf>
    <xf numFmtId="0" fontId="70" fillId="0" borderId="10" xfId="0" applyFont="1" applyBorder="1" applyAlignment="1">
      <alignment vertical="top" wrapText="1"/>
    </xf>
    <xf numFmtId="0" fontId="5" fillId="0" borderId="10" xfId="0" applyFont="1" applyBorder="1" applyAlignment="1">
      <alignment horizontal="justify" vertical="top" wrapText="1"/>
    </xf>
    <xf numFmtId="0" fontId="38" fillId="0" borderId="10" xfId="0" applyFont="1" applyFill="1" applyBorder="1" applyAlignment="1">
      <alignment horizontal="right" vertical="top" wrapText="1"/>
    </xf>
    <xf numFmtId="0" fontId="70" fillId="34" borderId="10" xfId="0" applyFont="1" applyFill="1" applyBorder="1" applyAlignment="1">
      <alignment horizontal="left" vertical="top" wrapText="1"/>
    </xf>
    <xf numFmtId="0" fontId="70" fillId="34" borderId="10" xfId="0" applyFont="1" applyFill="1" applyBorder="1" applyAlignment="1">
      <alignment horizontal="justify" vertical="top" wrapText="1"/>
    </xf>
    <xf numFmtId="0" fontId="73" fillId="34" borderId="10" xfId="0" applyFont="1" applyFill="1" applyBorder="1" applyAlignment="1">
      <alignment vertical="top" wrapText="1"/>
    </xf>
    <xf numFmtId="0" fontId="68" fillId="34" borderId="10" xfId="0" applyFont="1" applyFill="1" applyBorder="1" applyAlignment="1">
      <alignment horizontal="left" vertical="top" wrapText="1"/>
    </xf>
    <xf numFmtId="0" fontId="20" fillId="2" borderId="10" xfId="0" applyFont="1" applyFill="1" applyBorder="1" applyAlignment="1">
      <alignment horizontal="right" vertical="top" wrapText="1"/>
    </xf>
    <xf numFmtId="0" fontId="6" fillId="2" borderId="10" xfId="0" applyFont="1" applyFill="1" applyBorder="1" applyAlignment="1">
      <alignment vertical="top" wrapText="1"/>
    </xf>
    <xf numFmtId="0" fontId="38" fillId="6" borderId="10" xfId="0" applyFont="1" applyFill="1" applyBorder="1" applyAlignment="1">
      <alignment horizontal="right" vertical="top" wrapText="1"/>
    </xf>
    <xf numFmtId="2" fontId="38" fillId="34" borderId="10" xfId="0" applyNumberFormat="1" applyFont="1" applyFill="1" applyBorder="1" applyAlignment="1">
      <alignment horizontal="right" vertical="top" wrapText="1"/>
    </xf>
    <xf numFmtId="0" fontId="70" fillId="0" borderId="10" xfId="0" applyFont="1" applyFill="1" applyBorder="1" applyAlignment="1">
      <alignment vertical="top" wrapText="1"/>
    </xf>
    <xf numFmtId="0" fontId="38" fillId="5" borderId="10" xfId="0" applyFont="1" applyFill="1" applyBorder="1" applyAlignment="1">
      <alignment horizontal="right" vertical="top" wrapText="1"/>
    </xf>
    <xf numFmtId="2" fontId="38" fillId="5" borderId="10" xfId="0" applyNumberFormat="1" applyFont="1" applyFill="1" applyBorder="1" applyAlignment="1">
      <alignment horizontal="right" vertical="top" wrapText="1"/>
    </xf>
    <xf numFmtId="0" fontId="41" fillId="35" borderId="10" xfId="0" applyFont="1" applyFill="1" applyBorder="1" applyAlignment="1">
      <alignment horizontal="right" vertical="top" wrapText="1"/>
    </xf>
    <xf numFmtId="0" fontId="38" fillId="35" borderId="10" xfId="0" applyFont="1" applyFill="1" applyBorder="1" applyAlignment="1">
      <alignment horizontal="right" vertical="top" wrapText="1"/>
    </xf>
    <xf numFmtId="0" fontId="5" fillId="0" borderId="10" xfId="0" applyFont="1" applyBorder="1" applyAlignment="1">
      <alignment vertical="top" wrapText="1"/>
    </xf>
    <xf numFmtId="2" fontId="38" fillId="35" borderId="10" xfId="0" applyNumberFormat="1" applyFont="1" applyFill="1" applyBorder="1" applyAlignment="1">
      <alignment horizontal="right" vertical="top" wrapText="1"/>
    </xf>
    <xf numFmtId="0" fontId="20" fillId="25" borderId="10" xfId="0" applyFont="1" applyFill="1" applyBorder="1" applyAlignment="1">
      <alignment horizontal="right" vertical="top" wrapText="1"/>
    </xf>
    <xf numFmtId="0" fontId="6" fillId="36" borderId="10" xfId="0" applyFont="1" applyFill="1" applyBorder="1" applyAlignment="1">
      <alignment vertical="top" wrapText="1"/>
    </xf>
    <xf numFmtId="0" fontId="70" fillId="37" borderId="10" xfId="0" applyFont="1" applyFill="1" applyBorder="1" applyAlignment="1">
      <alignment horizontal="left" vertical="top" wrapText="1"/>
    </xf>
    <xf numFmtId="0" fontId="70" fillId="37" borderId="10" xfId="0" applyFont="1" applyFill="1" applyBorder="1" applyAlignment="1">
      <alignment horizontal="justify" vertical="top" wrapText="1"/>
    </xf>
    <xf numFmtId="0" fontId="0" fillId="34" borderId="10" xfId="0" applyFont="1" applyFill="1" applyBorder="1" applyAlignment="1">
      <alignment vertical="top" wrapText="1"/>
    </xf>
    <xf numFmtId="0" fontId="70" fillId="37" borderId="10" xfId="0" applyFont="1" applyFill="1" applyBorder="1" applyAlignment="1">
      <alignment vertical="top" wrapText="1"/>
    </xf>
    <xf numFmtId="0" fontId="57" fillId="0" borderId="0" xfId="0" applyFont="1" applyBorder="1" applyAlignment="1">
      <alignment vertical="center" wrapText="1"/>
    </xf>
    <xf numFmtId="0" fontId="0" fillId="37" borderId="0" xfId="0" applyFont="1" applyFill="1" applyBorder="1" applyAlignment="1">
      <alignment vertical="top" wrapText="1"/>
    </xf>
    <xf numFmtId="0" fontId="38" fillId="37" borderId="0" xfId="0" applyFont="1" applyFill="1" applyBorder="1" applyAlignment="1">
      <alignment vertical="top" wrapText="1"/>
    </xf>
    <xf numFmtId="0" fontId="74" fillId="38" borderId="10" xfId="0" applyFont="1" applyFill="1" applyBorder="1" applyAlignment="1">
      <alignment horizontal="left" vertical="top" wrapText="1"/>
    </xf>
    <xf numFmtId="0" fontId="8" fillId="33" borderId="10" xfId="0" applyFont="1" applyFill="1" applyBorder="1" applyAlignment="1">
      <alignment horizontal="center" vertical="top" wrapText="1"/>
    </xf>
    <xf numFmtId="0" fontId="6" fillId="36" borderId="10" xfId="0" applyFont="1" applyFill="1" applyBorder="1" applyAlignment="1">
      <alignment horizontal="center" vertical="top" wrapText="1"/>
    </xf>
    <xf numFmtId="0" fontId="20" fillId="25" borderId="10" xfId="0" applyFont="1" applyFill="1" applyBorder="1" applyAlignment="1">
      <alignment horizontal="center" vertical="top" wrapText="1"/>
    </xf>
    <xf numFmtId="0" fontId="75" fillId="2" borderId="10" xfId="0" applyFont="1" applyFill="1" applyBorder="1" applyAlignment="1">
      <alignment horizontal="center" vertical="top" wrapText="1"/>
    </xf>
    <xf numFmtId="0" fontId="76" fillId="6" borderId="10" xfId="0" applyFont="1" applyFill="1" applyBorder="1" applyAlignment="1">
      <alignment horizontal="center" vertical="top" wrapText="1"/>
    </xf>
    <xf numFmtId="0" fontId="76" fillId="2" borderId="10" xfId="0" applyFont="1" applyFill="1" applyBorder="1" applyAlignment="1">
      <alignment horizontal="center" vertical="top" wrapText="1"/>
    </xf>
    <xf numFmtId="0" fontId="5" fillId="2" borderId="10" xfId="0" applyFont="1" applyFill="1" applyBorder="1" applyAlignment="1">
      <alignment vertical="top" wrapText="1"/>
    </xf>
    <xf numFmtId="0" fontId="6" fillId="39" borderId="10" xfId="0" applyFont="1" applyFill="1" applyBorder="1" applyAlignment="1">
      <alignment vertical="top" wrapText="1"/>
    </xf>
    <xf numFmtId="0" fontId="10" fillId="2" borderId="10" xfId="0" applyFont="1" applyFill="1" applyBorder="1" applyAlignment="1">
      <alignment horizontal="left" vertical="top" wrapText="1"/>
    </xf>
    <xf numFmtId="0" fontId="38" fillId="2" borderId="0" xfId="0" applyFont="1" applyFill="1" applyBorder="1" applyAlignment="1">
      <alignment vertical="top" wrapText="1"/>
    </xf>
    <xf numFmtId="0" fontId="77" fillId="2" borderId="10" xfId="0" applyFont="1" applyFill="1" applyBorder="1" applyAlignment="1">
      <alignment horizontal="center" vertical="top" wrapText="1"/>
    </xf>
    <xf numFmtId="0" fontId="78" fillId="2" borderId="10" xfId="0" applyFont="1" applyFill="1" applyBorder="1" applyAlignment="1">
      <alignment horizontal="center" vertical="top" wrapText="1"/>
    </xf>
    <xf numFmtId="0" fontId="79" fillId="2" borderId="10" xfId="0" applyFont="1" applyFill="1" applyBorder="1" applyAlignment="1">
      <alignment horizontal="center" vertical="top" wrapText="1"/>
    </xf>
    <xf numFmtId="0" fontId="80" fillId="2" borderId="10" xfId="0" applyFont="1" applyFill="1" applyBorder="1" applyAlignment="1">
      <alignment horizontal="center" vertical="top" wrapText="1"/>
    </xf>
    <xf numFmtId="0" fontId="80" fillId="2" borderId="10" xfId="0" applyFont="1" applyFill="1" applyBorder="1" applyAlignment="1">
      <alignment horizontal="center" wrapText="1"/>
    </xf>
    <xf numFmtId="1" fontId="76" fillId="2" borderId="10" xfId="0" applyNumberFormat="1" applyFont="1" applyFill="1" applyBorder="1" applyAlignment="1" quotePrefix="1">
      <alignment horizontal="center" vertical="top" wrapText="1"/>
    </xf>
    <xf numFmtId="0" fontId="78" fillId="2" borderId="0" xfId="0" applyFont="1" applyFill="1" applyBorder="1" applyAlignment="1">
      <alignment horizontal="center" vertical="top" wrapText="1"/>
    </xf>
    <xf numFmtId="0" fontId="20" fillId="2" borderId="10" xfId="0" applyFont="1" applyFill="1" applyBorder="1" applyAlignment="1">
      <alignment horizontal="center" vertical="top" wrapText="1"/>
    </xf>
    <xf numFmtId="0" fontId="74" fillId="38" borderId="11" xfId="0" applyFont="1" applyFill="1" applyBorder="1" applyAlignment="1">
      <alignment horizontal="center" vertical="center" wrapText="1"/>
    </xf>
    <xf numFmtId="0" fontId="0" fillId="0" borderId="10" xfId="0" applyFont="1" applyFill="1" applyBorder="1" applyAlignment="1">
      <alignment horizontal="center" vertical="top" wrapText="1"/>
    </xf>
    <xf numFmtId="0" fontId="38" fillId="0" borderId="10" xfId="0" applyFont="1" applyBorder="1" applyAlignment="1">
      <alignment horizontal="center" vertical="top" wrapText="1"/>
    </xf>
    <xf numFmtId="0" fontId="38" fillId="0" borderId="10" xfId="0" applyFont="1" applyFill="1" applyBorder="1" applyAlignment="1">
      <alignment horizontal="center" vertical="top" wrapText="1"/>
    </xf>
    <xf numFmtId="0" fontId="68" fillId="34" borderId="10" xfId="0" applyFont="1" applyFill="1" applyBorder="1" applyAlignment="1">
      <alignment horizontal="center" vertical="top" wrapText="1"/>
    </xf>
    <xf numFmtId="0" fontId="20" fillId="6" borderId="10" xfId="0" applyFont="1" applyFill="1" applyBorder="1" applyAlignment="1">
      <alignment horizontal="center" vertical="top" wrapText="1"/>
    </xf>
    <xf numFmtId="0" fontId="20" fillId="0" borderId="10" xfId="0" applyFont="1" applyBorder="1" applyAlignment="1">
      <alignment horizontal="center" vertical="top" wrapText="1"/>
    </xf>
    <xf numFmtId="2" fontId="38" fillId="34" borderId="10" xfId="0" applyNumberFormat="1" applyFont="1" applyFill="1" applyBorder="1" applyAlignment="1">
      <alignment horizontal="center" vertical="top" wrapText="1"/>
    </xf>
    <xf numFmtId="0" fontId="47" fillId="5" borderId="10" xfId="0" applyFont="1" applyFill="1" applyBorder="1" applyAlignment="1">
      <alignment horizontal="center" vertical="top" wrapText="1"/>
    </xf>
    <xf numFmtId="0" fontId="38" fillId="5" borderId="10" xfId="0" applyFont="1" applyFill="1" applyBorder="1" applyAlignment="1">
      <alignment horizontal="center" vertical="top" wrapText="1"/>
    </xf>
    <xf numFmtId="2" fontId="38" fillId="5" borderId="10" xfId="0" applyNumberFormat="1" applyFont="1" applyFill="1" applyBorder="1" applyAlignment="1">
      <alignment horizontal="center" vertical="top" wrapText="1"/>
    </xf>
    <xf numFmtId="0" fontId="41" fillId="35" borderId="10" xfId="0" applyFont="1" applyFill="1" applyBorder="1" applyAlignment="1">
      <alignment horizontal="center" vertical="top" wrapText="1"/>
    </xf>
    <xf numFmtId="0" fontId="38" fillId="35" borderId="10" xfId="0" applyFont="1" applyFill="1" applyBorder="1" applyAlignment="1">
      <alignment horizontal="center" vertical="top" wrapText="1"/>
    </xf>
    <xf numFmtId="2" fontId="38" fillId="35" borderId="10" xfId="0" applyNumberFormat="1" applyFont="1" applyFill="1" applyBorder="1" applyAlignment="1">
      <alignment horizontal="center" vertical="top" wrapText="1"/>
    </xf>
    <xf numFmtId="0" fontId="38" fillId="0" borderId="0" xfId="0" applyFont="1" applyBorder="1" applyAlignment="1">
      <alignment horizontal="center" vertical="top" wrapText="1"/>
    </xf>
    <xf numFmtId="0" fontId="47" fillId="33" borderId="10" xfId="0" applyFont="1" applyFill="1" applyBorder="1" applyAlignment="1">
      <alignment horizontal="center" vertical="top"/>
    </xf>
    <xf numFmtId="0" fontId="47" fillId="33" borderId="10" xfId="0" applyFont="1" applyFill="1" applyBorder="1" applyAlignment="1">
      <alignment horizontal="right" vertical="top"/>
    </xf>
    <xf numFmtId="2" fontId="47" fillId="33" borderId="10" xfId="0" applyNumberFormat="1" applyFont="1" applyFill="1" applyBorder="1" applyAlignment="1">
      <alignment horizontal="left" wrapText="1"/>
    </xf>
    <xf numFmtId="0" fontId="71" fillId="0" borderId="0" xfId="0" applyFont="1" applyFill="1" applyBorder="1" applyAlignment="1">
      <alignment horizontal="left" wrapText="1"/>
    </xf>
    <xf numFmtId="0" fontId="57" fillId="34" borderId="10" xfId="0" applyFont="1" applyFill="1" applyBorder="1" applyAlignment="1">
      <alignment vertical="top"/>
    </xf>
    <xf numFmtId="0" fontId="57" fillId="35" borderId="10" xfId="0" applyFont="1" applyFill="1" applyBorder="1" applyAlignment="1">
      <alignment vertical="top"/>
    </xf>
    <xf numFmtId="0" fontId="57" fillId="33" borderId="10" xfId="0" applyFont="1" applyFill="1" applyBorder="1" applyAlignment="1">
      <alignment vertical="center"/>
    </xf>
    <xf numFmtId="0" fontId="71" fillId="33" borderId="10" xfId="0" applyFont="1" applyFill="1" applyBorder="1" applyAlignment="1">
      <alignment vertical="center"/>
    </xf>
    <xf numFmtId="0" fontId="71" fillId="33" borderId="12" xfId="0" applyFont="1" applyFill="1" applyBorder="1" applyAlignment="1">
      <alignment vertical="center"/>
    </xf>
    <xf numFmtId="0" fontId="71" fillId="33" borderId="13" xfId="0" applyFont="1" applyFill="1" applyBorder="1" applyAlignment="1">
      <alignment vertical="center"/>
    </xf>
    <xf numFmtId="0" fontId="79" fillId="0" borderId="10" xfId="0" applyFont="1" applyFill="1" applyBorder="1" applyAlignment="1">
      <alignment vertical="top" wrapText="1"/>
    </xf>
    <xf numFmtId="0" fontId="76" fillId="0" borderId="10" xfId="0" applyFont="1" applyFill="1" applyBorder="1" applyAlignment="1">
      <alignment horizontal="left" vertical="top" wrapText="1"/>
    </xf>
    <xf numFmtId="0" fontId="76" fillId="36" borderId="10" xfId="0" applyFont="1" applyFill="1" applyBorder="1" applyAlignment="1">
      <alignment vertical="top" wrapText="1"/>
    </xf>
    <xf numFmtId="0" fontId="76" fillId="37" borderId="10" xfId="0" applyFont="1" applyFill="1" applyBorder="1" applyAlignment="1">
      <alignment vertical="top" wrapText="1"/>
    </xf>
    <xf numFmtId="0" fontId="76" fillId="0" borderId="10" xfId="0" applyFont="1" applyBorder="1" applyAlignment="1">
      <alignment vertical="top" wrapText="1"/>
    </xf>
    <xf numFmtId="0" fontId="76" fillId="37" borderId="10" xfId="0" applyFont="1" applyFill="1" applyBorder="1" applyAlignment="1">
      <alignment horizontal="left" vertical="top" wrapText="1"/>
    </xf>
    <xf numFmtId="0" fontId="76" fillId="36" borderId="10" xfId="0" applyFont="1" applyFill="1" applyBorder="1" applyAlignment="1">
      <alignment horizontal="left" vertical="top" wrapText="1"/>
    </xf>
    <xf numFmtId="0" fontId="81" fillId="33" borderId="11" xfId="0" applyFont="1" applyFill="1" applyBorder="1" applyAlignment="1">
      <alignment vertical="center"/>
    </xf>
    <xf numFmtId="0" fontId="76" fillId="34" borderId="10" xfId="0" applyFont="1" applyFill="1" applyBorder="1" applyAlignment="1">
      <alignment vertical="top" wrapText="1"/>
    </xf>
    <xf numFmtId="0" fontId="76" fillId="0" borderId="10" xfId="0" applyFont="1" applyFill="1" applyBorder="1" applyAlignment="1">
      <alignment vertical="top" wrapText="1"/>
    </xf>
    <xf numFmtId="0" fontId="76" fillId="0" borderId="10" xfId="0" applyFont="1" applyBorder="1" applyAlignment="1">
      <alignment horizontal="left" vertical="top" wrapText="1"/>
    </xf>
    <xf numFmtId="0" fontId="78" fillId="0" borderId="10" xfId="0" applyFont="1" applyFill="1" applyBorder="1" applyAlignment="1">
      <alignment horizontal="left" vertical="top" wrapText="1"/>
    </xf>
    <xf numFmtId="0" fontId="82" fillId="35" borderId="10" xfId="0" applyFont="1" applyFill="1" applyBorder="1" applyAlignment="1">
      <alignment horizontal="left" vertical="top" wrapText="1"/>
    </xf>
    <xf numFmtId="0" fontId="76" fillId="0" borderId="10" xfId="0" applyNumberFormat="1" applyFont="1" applyBorder="1" applyAlignment="1">
      <alignment vertical="top" wrapText="1"/>
    </xf>
    <xf numFmtId="0" fontId="76" fillId="0" borderId="10" xfId="0" applyFont="1" applyBorder="1" applyAlignment="1">
      <alignment horizontal="justify" vertical="top" wrapText="1"/>
    </xf>
    <xf numFmtId="0" fontId="83" fillId="0" borderId="10" xfId="0" applyFont="1" applyBorder="1" applyAlignment="1">
      <alignment vertical="top" wrapText="1"/>
    </xf>
    <xf numFmtId="0" fontId="76" fillId="0" borderId="0" xfId="0" applyFont="1" applyBorder="1" applyAlignment="1">
      <alignment vertical="top" wrapText="1"/>
    </xf>
    <xf numFmtId="0" fontId="0" fillId="0" borderId="0" xfId="0" applyFont="1" applyBorder="1" applyAlignment="1">
      <alignment vertical="center" wrapText="1"/>
    </xf>
    <xf numFmtId="0" fontId="57" fillId="10" borderId="10" xfId="0" applyFont="1" applyFill="1" applyBorder="1" applyAlignment="1">
      <alignment vertical="center"/>
    </xf>
    <xf numFmtId="0" fontId="72" fillId="10" borderId="10" xfId="0" applyFont="1" applyFill="1" applyBorder="1" applyAlignment="1">
      <alignment vertical="center" wrapText="1"/>
    </xf>
    <xf numFmtId="0" fontId="84" fillId="10" borderId="10" xfId="0" applyFont="1" applyFill="1" applyBorder="1" applyAlignment="1">
      <alignment vertical="center" wrapText="1"/>
    </xf>
    <xf numFmtId="0" fontId="41" fillId="10" borderId="10" xfId="0" applyFont="1" applyFill="1" applyBorder="1" applyAlignment="1">
      <alignment horizontal="center" vertical="center" wrapText="1"/>
    </xf>
    <xf numFmtId="0" fontId="41" fillId="10" borderId="10" xfId="0" applyFont="1" applyFill="1" applyBorder="1" applyAlignment="1">
      <alignment horizontal="right" vertical="center" wrapText="1"/>
    </xf>
    <xf numFmtId="0" fontId="76" fillId="6" borderId="10" xfId="0" applyFont="1" applyFill="1" applyBorder="1" applyAlignment="1">
      <alignment horizontal="center" vertical="center" wrapText="1"/>
    </xf>
    <xf numFmtId="2" fontId="20" fillId="6" borderId="10" xfId="0" applyNumberFormat="1" applyFont="1" applyFill="1" applyBorder="1" applyAlignment="1">
      <alignment horizontal="center" vertical="center" wrapText="1"/>
    </xf>
    <xf numFmtId="2" fontId="38" fillId="6" borderId="10" xfId="0" applyNumberFormat="1" applyFont="1" applyFill="1" applyBorder="1" applyAlignment="1">
      <alignment horizontal="right" vertical="center" wrapText="1"/>
    </xf>
    <xf numFmtId="0" fontId="76" fillId="10" borderId="10" xfId="0" applyFont="1" applyFill="1" applyBorder="1" applyAlignment="1">
      <alignment vertical="center" wrapText="1"/>
    </xf>
    <xf numFmtId="0" fontId="38" fillId="10" borderId="10" xfId="0" applyFont="1" applyFill="1" applyBorder="1" applyAlignment="1">
      <alignment horizontal="center" vertical="center" wrapText="1"/>
    </xf>
    <xf numFmtId="0" fontId="38" fillId="10" borderId="10" xfId="0" applyFont="1" applyFill="1" applyBorder="1" applyAlignment="1">
      <alignment horizontal="right" vertical="center" wrapText="1"/>
    </xf>
    <xf numFmtId="2" fontId="38" fillId="10" borderId="10" xfId="0" applyNumberFormat="1" applyFont="1" applyFill="1" applyBorder="1" applyAlignment="1">
      <alignment horizontal="center" vertical="center" wrapText="1"/>
    </xf>
    <xf numFmtId="2" fontId="38" fillId="10" borderId="10" xfId="0" applyNumberFormat="1" applyFont="1" applyFill="1" applyBorder="1" applyAlignment="1">
      <alignment horizontal="right" vertical="center" wrapText="1"/>
    </xf>
    <xf numFmtId="0" fontId="82" fillId="5" borderId="10" xfId="0" applyFont="1" applyFill="1" applyBorder="1" applyAlignment="1">
      <alignment horizontal="center" vertical="top" wrapText="1"/>
    </xf>
    <xf numFmtId="0" fontId="71" fillId="0" borderId="0" xfId="0" applyFont="1" applyBorder="1" applyAlignment="1">
      <alignment horizontal="center" vertical="center" wrapText="1"/>
    </xf>
    <xf numFmtId="0" fontId="0" fillId="10" borderId="12" xfId="0" applyFont="1" applyFill="1" applyBorder="1" applyAlignment="1">
      <alignment vertical="center" wrapText="1"/>
    </xf>
    <xf numFmtId="0" fontId="0" fillId="10" borderId="13" xfId="0" applyFont="1" applyFill="1" applyBorder="1" applyAlignment="1">
      <alignment vertical="center" wrapText="1"/>
    </xf>
    <xf numFmtId="0" fontId="0" fillId="10" borderId="11" xfId="0" applyFont="1" applyFill="1" applyBorder="1" applyAlignment="1">
      <alignment vertical="center" wrapText="1"/>
    </xf>
    <xf numFmtId="0" fontId="20" fillId="25" borderId="12" xfId="0" applyFont="1" applyFill="1" applyBorder="1" applyAlignment="1">
      <alignment horizontal="left" vertical="center"/>
    </xf>
    <xf numFmtId="0" fontId="38" fillId="0" borderId="12" xfId="0" applyFont="1" applyBorder="1" applyAlignment="1">
      <alignment horizontal="center" vertical="top"/>
    </xf>
    <xf numFmtId="172" fontId="0" fillId="2" borderId="10" xfId="0" applyNumberFormat="1" applyFont="1" applyFill="1" applyBorder="1" applyAlignment="1">
      <alignment horizontal="center" vertical="top" wrapText="1"/>
    </xf>
    <xf numFmtId="2" fontId="38" fillId="36" borderId="10" xfId="0" applyNumberFormat="1" applyFont="1" applyFill="1" applyBorder="1" applyAlignment="1">
      <alignment horizontal="center" vertical="top" wrapText="1"/>
    </xf>
    <xf numFmtId="172" fontId="38" fillId="2" borderId="10" xfId="0" applyNumberFormat="1" applyFont="1" applyFill="1" applyBorder="1" applyAlignment="1">
      <alignment horizontal="center" vertical="top" wrapText="1"/>
    </xf>
    <xf numFmtId="2" fontId="0" fillId="2" borderId="10" xfId="0" applyNumberFormat="1" applyFont="1" applyFill="1" applyBorder="1" applyAlignment="1">
      <alignment horizontal="center" vertical="top" wrapText="1"/>
    </xf>
    <xf numFmtId="2" fontId="38" fillId="2" borderId="10" xfId="0" applyNumberFormat="1" applyFont="1" applyFill="1" applyBorder="1" applyAlignment="1">
      <alignment horizontal="center" vertical="top" wrapText="1"/>
    </xf>
    <xf numFmtId="2" fontId="0" fillId="33" borderId="13" xfId="0" applyNumberFormat="1" applyFont="1" applyFill="1" applyBorder="1" applyAlignment="1">
      <alignment horizontal="center" vertical="center"/>
    </xf>
    <xf numFmtId="2" fontId="0" fillId="34" borderId="10" xfId="0" applyNumberFormat="1" applyFont="1" applyFill="1" applyBorder="1" applyAlignment="1">
      <alignment horizontal="center" vertical="top" wrapText="1"/>
    </xf>
    <xf numFmtId="2" fontId="0" fillId="10" borderId="10" xfId="0" applyNumberFormat="1" applyFont="1" applyFill="1" applyBorder="1" applyAlignment="1">
      <alignment horizontal="center" vertical="center" wrapText="1"/>
    </xf>
    <xf numFmtId="2" fontId="0" fillId="10" borderId="13" xfId="0" applyNumberFormat="1" applyFont="1" applyFill="1" applyBorder="1" applyAlignment="1">
      <alignment horizontal="center" vertical="center" wrapText="1"/>
    </xf>
    <xf numFmtId="2" fontId="78" fillId="34" borderId="10" xfId="0" applyNumberFormat="1" applyFont="1" applyFill="1" applyBorder="1" applyAlignment="1">
      <alignment horizontal="center" vertical="top" wrapText="1"/>
    </xf>
    <xf numFmtId="2" fontId="0" fillId="2" borderId="0" xfId="0" applyNumberFormat="1" applyFont="1" applyFill="1" applyBorder="1" applyAlignment="1">
      <alignment horizontal="center" vertical="top" wrapText="1"/>
    </xf>
    <xf numFmtId="0" fontId="57" fillId="33" borderId="12" xfId="0" applyFont="1" applyFill="1" applyBorder="1" applyAlignment="1">
      <alignment horizontal="left" vertical="top" wrapText="1"/>
    </xf>
    <xf numFmtId="0" fontId="57" fillId="35" borderId="10" xfId="0" applyFont="1" applyFill="1" applyBorder="1" applyAlignment="1">
      <alignment vertical="center"/>
    </xf>
    <xf numFmtId="0" fontId="57" fillId="33" borderId="12" xfId="0" applyFont="1" applyFill="1" applyBorder="1" applyAlignment="1">
      <alignment horizontal="center" vertical="top" wrapText="1"/>
    </xf>
    <xf numFmtId="0" fontId="0" fillId="0" borderId="10" xfId="0" applyFont="1" applyBorder="1" applyAlignment="1">
      <alignment horizontal="center" vertical="top" wrapText="1"/>
    </xf>
    <xf numFmtId="0" fontId="70" fillId="0" borderId="10" xfId="0" applyFont="1" applyFill="1" applyBorder="1" applyAlignment="1">
      <alignment horizontal="center" vertical="top" wrapText="1"/>
    </xf>
    <xf numFmtId="0" fontId="73"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70" fillId="0" borderId="10" xfId="0" applyFont="1" applyBorder="1" applyAlignment="1">
      <alignment horizontal="center" vertical="top" wrapText="1"/>
    </xf>
    <xf numFmtId="0" fontId="73" fillId="0" borderId="10" xfId="0" applyFont="1" applyBorder="1" applyAlignment="1">
      <alignment horizontal="center" vertical="top" wrapText="1"/>
    </xf>
    <xf numFmtId="0" fontId="0" fillId="0" borderId="0" xfId="0" applyFont="1" applyBorder="1" applyAlignment="1">
      <alignment horizontal="center" vertical="top" wrapText="1"/>
    </xf>
    <xf numFmtId="0" fontId="5" fillId="2" borderId="10" xfId="0" applyFont="1" applyFill="1" applyBorder="1" applyAlignment="1">
      <alignment horizontal="center" vertical="top" wrapText="1"/>
    </xf>
    <xf numFmtId="0" fontId="5" fillId="36" borderId="10" xfId="0" applyFont="1" applyFill="1" applyBorder="1" applyAlignment="1">
      <alignment vertical="top" wrapText="1"/>
    </xf>
    <xf numFmtId="0" fontId="5" fillId="36" borderId="10" xfId="0" applyFont="1" applyFill="1" applyBorder="1" applyAlignment="1">
      <alignment horizontal="center" vertical="top" wrapText="1"/>
    </xf>
    <xf numFmtId="0" fontId="5" fillId="37" borderId="10" xfId="0" applyFont="1" applyFill="1" applyBorder="1" applyAlignment="1">
      <alignment horizontal="center" vertical="top" wrapText="1"/>
    </xf>
    <xf numFmtId="0" fontId="70" fillId="0" borderId="0" xfId="0" applyFont="1" applyBorder="1" applyAlignment="1">
      <alignment horizontal="center" vertical="top" wrapText="1"/>
    </xf>
    <xf numFmtId="0" fontId="85" fillId="6" borderId="12" xfId="0" applyFont="1" applyFill="1" applyBorder="1" applyAlignment="1">
      <alignment horizontal="center" vertical="top" wrapText="1"/>
    </xf>
    <xf numFmtId="0" fontId="5" fillId="36" borderId="10" xfId="0" applyFont="1" applyFill="1" applyBorder="1" applyAlignment="1">
      <alignment horizontal="left" vertical="top" wrapText="1"/>
    </xf>
    <xf numFmtId="0" fontId="5" fillId="39" borderId="10" xfId="0" applyFont="1" applyFill="1" applyBorder="1" applyAlignment="1">
      <alignment horizontal="center" vertical="top" wrapText="1"/>
    </xf>
    <xf numFmtId="0" fontId="85" fillId="10" borderId="10" xfId="0" applyFont="1" applyFill="1" applyBorder="1" applyAlignment="1">
      <alignment horizontal="center" vertical="top"/>
    </xf>
    <xf numFmtId="2" fontId="5" fillId="2" borderId="10" xfId="0" applyNumberFormat="1" applyFont="1" applyFill="1" applyBorder="1" applyAlignment="1">
      <alignment horizontal="center" vertical="top" wrapText="1"/>
    </xf>
    <xf numFmtId="0" fontId="85" fillId="5" borderId="12" xfId="0" applyFont="1" applyFill="1" applyBorder="1" applyAlignment="1">
      <alignment horizontal="left" vertical="center"/>
    </xf>
    <xf numFmtId="172" fontId="70" fillId="2" borderId="10" xfId="0" applyNumberFormat="1" applyFont="1" applyFill="1" applyBorder="1" applyAlignment="1">
      <alignment horizontal="center" vertical="top" wrapText="1"/>
    </xf>
    <xf numFmtId="172" fontId="5" fillId="36" borderId="10" xfId="0" applyNumberFormat="1" applyFont="1" applyFill="1" applyBorder="1" applyAlignment="1">
      <alignment horizontal="center" vertical="top" wrapText="1"/>
    </xf>
    <xf numFmtId="2" fontId="70" fillId="2" borderId="10" xfId="0" applyNumberFormat="1" applyFont="1" applyFill="1" applyBorder="1" applyAlignment="1">
      <alignment horizontal="center" vertical="top" wrapText="1"/>
    </xf>
    <xf numFmtId="2" fontId="5" fillId="36" borderId="10" xfId="0" applyNumberFormat="1" applyFont="1" applyFill="1" applyBorder="1" applyAlignment="1">
      <alignment horizontal="center" vertical="top" wrapText="1"/>
    </xf>
    <xf numFmtId="0" fontId="85" fillId="5" borderId="12" xfId="0" applyFont="1" applyFill="1" applyBorder="1" applyAlignment="1">
      <alignment horizontal="center" vertical="top"/>
    </xf>
    <xf numFmtId="2" fontId="5" fillId="39" borderId="10" xfId="0" applyNumberFormat="1" applyFont="1" applyFill="1" applyBorder="1" applyAlignment="1">
      <alignment horizontal="center" vertical="top" wrapText="1"/>
    </xf>
    <xf numFmtId="0" fontId="85" fillId="35" borderId="10" xfId="0" applyFont="1" applyFill="1" applyBorder="1" applyAlignment="1">
      <alignment horizontal="center" vertical="top"/>
    </xf>
    <xf numFmtId="0" fontId="85" fillId="25" borderId="12" xfId="0" applyFont="1" applyFill="1" applyBorder="1" applyAlignment="1">
      <alignment horizontal="left" vertical="center"/>
    </xf>
    <xf numFmtId="0" fontId="85" fillId="25" borderId="12" xfId="0" applyFont="1" applyFill="1" applyBorder="1" applyAlignment="1">
      <alignment horizontal="center" vertical="top"/>
    </xf>
    <xf numFmtId="0" fontId="10" fillId="38" borderId="10" xfId="0" applyFont="1" applyFill="1" applyBorder="1" applyAlignment="1">
      <alignment horizontal="left" textRotation="90" wrapText="1"/>
    </xf>
    <xf numFmtId="0" fontId="8" fillId="38" borderId="10" xfId="0" applyFont="1" applyFill="1" applyBorder="1" applyAlignment="1">
      <alignment vertical="top" wrapText="1"/>
    </xf>
    <xf numFmtId="0" fontId="38" fillId="0" borderId="10" xfId="0" applyFont="1" applyBorder="1" applyAlignment="1" applyProtection="1">
      <alignment horizontal="right" vertical="top" wrapText="1"/>
      <protection locked="0"/>
    </xf>
    <xf numFmtId="0" fontId="6" fillId="36" borderId="10" xfId="0" applyFont="1" applyFill="1" applyBorder="1" applyAlignment="1" applyProtection="1">
      <alignment vertical="top" wrapText="1"/>
      <protection locked="0"/>
    </xf>
    <xf numFmtId="0" fontId="38" fillId="0" borderId="10" xfId="0" applyFont="1" applyFill="1" applyBorder="1" applyAlignment="1" applyProtection="1">
      <alignment horizontal="right" vertical="top" wrapText="1"/>
      <protection locked="0"/>
    </xf>
    <xf numFmtId="0" fontId="6" fillId="37" borderId="10" xfId="0" applyFont="1" applyFill="1" applyBorder="1" applyAlignment="1" applyProtection="1">
      <alignment vertical="top" wrapText="1"/>
      <protection locked="0"/>
    </xf>
    <xf numFmtId="0" fontId="38" fillId="37" borderId="10" xfId="0" applyFont="1" applyFill="1" applyBorder="1" applyAlignment="1" applyProtection="1">
      <alignment horizontal="right" vertical="top" wrapText="1"/>
      <protection locked="0"/>
    </xf>
    <xf numFmtId="0" fontId="68" fillId="0" borderId="10" xfId="0" applyFont="1" applyBorder="1" applyAlignment="1" applyProtection="1">
      <alignment horizontal="left" vertical="top" wrapText="1"/>
      <protection locked="0"/>
    </xf>
    <xf numFmtId="0" fontId="38" fillId="0" borderId="10" xfId="0" applyFont="1" applyBorder="1" applyAlignment="1" applyProtection="1">
      <alignment horizontal="center" vertical="top" wrapText="1"/>
      <protection locked="0"/>
    </xf>
    <xf numFmtId="0" fontId="6" fillId="36" borderId="10" xfId="0" applyFont="1" applyFill="1" applyBorder="1" applyAlignment="1" applyProtection="1">
      <alignment horizontal="center" vertical="top" wrapText="1"/>
      <protection locked="0"/>
    </xf>
    <xf numFmtId="0" fontId="38" fillId="0" borderId="10" xfId="0" applyFont="1" applyFill="1" applyBorder="1" applyAlignment="1" applyProtection="1">
      <alignment horizontal="center" vertical="top" wrapText="1"/>
      <protection locked="0"/>
    </xf>
    <xf numFmtId="0" fontId="6" fillId="37" borderId="10" xfId="0" applyFont="1" applyFill="1" applyBorder="1" applyAlignment="1" applyProtection="1">
      <alignment horizontal="center" vertical="top" wrapText="1"/>
      <protection locked="0"/>
    </xf>
    <xf numFmtId="0" fontId="38" fillId="37" borderId="10" xfId="0" applyFont="1" applyFill="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8" fillId="0" borderId="10" xfId="0" applyFont="1" applyBorder="1" applyAlignment="1" applyProtection="1">
      <alignment horizontal="center" vertical="top" wrapText="1"/>
      <protection locked="0"/>
    </xf>
    <xf numFmtId="0" fontId="8" fillId="10" borderId="10" xfId="0" applyFont="1" applyFill="1" applyBorder="1" applyAlignment="1">
      <alignment horizontal="center" vertical="top"/>
    </xf>
    <xf numFmtId="0" fontId="5" fillId="37" borderId="10" xfId="0" applyFont="1" applyFill="1" applyBorder="1" applyAlignment="1">
      <alignment vertical="top" wrapText="1"/>
    </xf>
    <xf numFmtId="0" fontId="5" fillId="37" borderId="10" xfId="0" applyFont="1" applyFill="1" applyBorder="1" applyAlignment="1">
      <alignment horizontal="justify" vertical="top" wrapText="1"/>
    </xf>
    <xf numFmtId="0" fontId="6" fillId="37" borderId="10" xfId="0" applyFont="1" applyFill="1" applyBorder="1" applyAlignment="1">
      <alignment vertical="top" wrapText="1"/>
    </xf>
    <xf numFmtId="0" fontId="6" fillId="2" borderId="10" xfId="0" applyFont="1" applyFill="1" applyBorder="1" applyAlignment="1">
      <alignment horizontal="center" vertical="top" wrapText="1"/>
    </xf>
    <xf numFmtId="0" fontId="70" fillId="30" borderId="12" xfId="0" applyFont="1" applyFill="1" applyBorder="1" applyAlignment="1">
      <alignment horizontal="left" vertical="top" wrapText="1"/>
    </xf>
    <xf numFmtId="0" fontId="70" fillId="30" borderId="13" xfId="0" applyFont="1" applyFill="1" applyBorder="1" applyAlignment="1">
      <alignment horizontal="left" vertical="top" wrapText="1"/>
    </xf>
    <xf numFmtId="0" fontId="70" fillId="30" borderId="11" xfId="0" applyFont="1" applyFill="1" applyBorder="1" applyAlignment="1">
      <alignment horizontal="left" vertical="top"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xf>
    <xf numFmtId="0" fontId="57" fillId="10" borderId="12" xfId="0" applyFont="1" applyFill="1" applyBorder="1" applyAlignment="1">
      <alignment horizontal="left" vertical="center"/>
    </xf>
    <xf numFmtId="0" fontId="57" fillId="10" borderId="13" xfId="0" applyFont="1" applyFill="1" applyBorder="1" applyAlignment="1">
      <alignment horizontal="left" vertical="center"/>
    </xf>
    <xf numFmtId="0" fontId="57" fillId="10" borderId="11" xfId="0" applyFont="1" applyFill="1" applyBorder="1" applyAlignment="1">
      <alignment horizontal="left" vertical="center"/>
    </xf>
    <xf numFmtId="0" fontId="57" fillId="5" borderId="12" xfId="0" applyFont="1" applyFill="1" applyBorder="1" applyAlignment="1">
      <alignment horizontal="left" vertical="center"/>
    </xf>
    <xf numFmtId="0" fontId="57" fillId="5" borderId="13" xfId="0" applyFont="1" applyFill="1" applyBorder="1" applyAlignment="1">
      <alignment horizontal="left" vertical="center"/>
    </xf>
    <xf numFmtId="0" fontId="57" fillId="5" borderId="11" xfId="0" applyFont="1" applyFill="1" applyBorder="1" applyAlignment="1">
      <alignment horizontal="left" vertical="center"/>
    </xf>
    <xf numFmtId="0" fontId="57" fillId="6" borderId="12" xfId="0" applyFont="1" applyFill="1" applyBorder="1" applyAlignment="1">
      <alignment horizontal="left" vertical="center"/>
    </xf>
    <xf numFmtId="0" fontId="57" fillId="6" borderId="13" xfId="0" applyFont="1" applyFill="1" applyBorder="1" applyAlignment="1">
      <alignment horizontal="left" vertical="center"/>
    </xf>
    <xf numFmtId="0" fontId="57" fillId="6" borderId="11" xfId="0" applyFont="1" applyFill="1" applyBorder="1" applyAlignment="1">
      <alignment horizontal="left" vertical="center"/>
    </xf>
    <xf numFmtId="0" fontId="6" fillId="30" borderId="0" xfId="0" applyFont="1" applyFill="1" applyBorder="1" applyAlignment="1" applyProtection="1">
      <alignment horizontal="left" vertical="top" wrapText="1"/>
      <protection locked="0"/>
    </xf>
    <xf numFmtId="0" fontId="6" fillId="30" borderId="0" xfId="0" applyFont="1" applyFill="1" applyBorder="1" applyAlignment="1" applyProtection="1">
      <alignment horizontal="left" vertical="top" wrapText="1"/>
      <protection locked="0"/>
    </xf>
    <xf numFmtId="0" fontId="57" fillId="6" borderId="12" xfId="0" applyFont="1" applyFill="1" applyBorder="1" applyAlignment="1">
      <alignment horizontal="left" vertical="center" wrapText="1"/>
    </xf>
    <xf numFmtId="0" fontId="57" fillId="6" borderId="13" xfId="0" applyFont="1" applyFill="1" applyBorder="1" applyAlignment="1">
      <alignment horizontal="left" vertical="center" wrapText="1"/>
    </xf>
    <xf numFmtId="0" fontId="57" fillId="6" borderId="11" xfId="0" applyFont="1" applyFill="1" applyBorder="1" applyAlignment="1">
      <alignment horizontal="left" vertical="center" wrapText="1"/>
    </xf>
    <xf numFmtId="0" fontId="57" fillId="33" borderId="12" xfId="0" applyFont="1" applyFill="1" applyBorder="1" applyAlignment="1">
      <alignment horizontal="left" vertical="center" wrapText="1"/>
    </xf>
    <xf numFmtId="0" fontId="57" fillId="33" borderId="13"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33" borderId="12" xfId="0" applyFont="1" applyFill="1" applyBorder="1" applyAlignment="1">
      <alignment horizontal="left" vertical="top" wrapText="1"/>
    </xf>
    <xf numFmtId="0" fontId="57" fillId="33" borderId="13" xfId="0" applyFont="1" applyFill="1" applyBorder="1" applyAlignment="1">
      <alignment horizontal="left" vertical="top" wrapText="1"/>
    </xf>
    <xf numFmtId="0" fontId="57" fillId="33" borderId="11" xfId="0" applyFont="1" applyFill="1" applyBorder="1" applyAlignment="1">
      <alignment horizontal="left" vertical="top" wrapText="1"/>
    </xf>
    <xf numFmtId="0" fontId="57" fillId="2" borderId="12" xfId="0" applyFont="1" applyFill="1" applyBorder="1" applyAlignment="1">
      <alignment horizontal="center" vertical="top" wrapText="1"/>
    </xf>
    <xf numFmtId="0" fontId="57" fillId="2" borderId="13" xfId="0" applyFont="1" applyFill="1" applyBorder="1" applyAlignment="1">
      <alignment horizontal="center" vertical="top" wrapText="1"/>
    </xf>
    <xf numFmtId="0" fontId="57" fillId="2" borderId="11" xfId="0" applyFont="1" applyFill="1" applyBorder="1" applyAlignment="1">
      <alignment horizontal="center" vertical="top" wrapText="1"/>
    </xf>
    <xf numFmtId="0" fontId="74" fillId="38" borderId="14" xfId="0" applyFont="1" applyFill="1" applyBorder="1" applyAlignment="1">
      <alignment horizontal="left" vertical="top" wrapText="1"/>
    </xf>
    <xf numFmtId="0" fontId="74" fillId="38" borderId="15" xfId="0" applyFont="1" applyFill="1" applyBorder="1" applyAlignment="1">
      <alignment horizontal="left" vertical="top" wrapText="1"/>
    </xf>
    <xf numFmtId="0" fontId="20" fillId="25" borderId="12" xfId="0" applyFont="1" applyFill="1" applyBorder="1" applyAlignment="1">
      <alignment horizontal="left" vertical="center"/>
    </xf>
    <xf numFmtId="0" fontId="20" fillId="25" borderId="13" xfId="0" applyFont="1" applyFill="1" applyBorder="1" applyAlignment="1">
      <alignment horizontal="left" vertical="center"/>
    </xf>
    <xf numFmtId="0" fontId="20" fillId="25" borderId="11" xfId="0" applyFont="1" applyFill="1" applyBorder="1" applyAlignment="1">
      <alignment horizontal="left" vertical="center"/>
    </xf>
    <xf numFmtId="0" fontId="38" fillId="0" borderId="12" xfId="0" applyFont="1" applyBorder="1" applyAlignment="1">
      <alignment horizontal="center" vertical="top"/>
    </xf>
    <xf numFmtId="0" fontId="38" fillId="0" borderId="13" xfId="0" applyFont="1" applyBorder="1" applyAlignment="1">
      <alignment horizontal="center" vertical="top"/>
    </xf>
    <xf numFmtId="0" fontId="38" fillId="0" borderId="11" xfId="0" applyFont="1" applyBorder="1" applyAlignment="1">
      <alignment horizontal="center" vertical="top"/>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1" xfId="0" applyFont="1" applyFill="1" applyBorder="1" applyAlignment="1">
      <alignment horizontal="center" vertical="top"/>
    </xf>
    <xf numFmtId="0" fontId="57" fillId="35" borderId="12" xfId="0" applyFont="1" applyFill="1" applyBorder="1" applyAlignment="1">
      <alignment horizontal="left" vertical="center"/>
    </xf>
    <xf numFmtId="0" fontId="57" fillId="35" borderId="13" xfId="0" applyFont="1" applyFill="1" applyBorder="1" applyAlignment="1">
      <alignment horizontal="left" vertical="center"/>
    </xf>
    <xf numFmtId="0" fontId="57" fillId="35" borderId="11" xfId="0" applyFont="1" applyFill="1" applyBorder="1" applyAlignment="1">
      <alignment horizontal="left" vertical="center"/>
    </xf>
    <xf numFmtId="0" fontId="57" fillId="25" borderId="12" xfId="0" applyFont="1" applyFill="1" applyBorder="1" applyAlignment="1">
      <alignment horizontal="left" vertical="center"/>
    </xf>
    <xf numFmtId="0" fontId="57" fillId="25" borderId="13" xfId="0" applyFont="1" applyFill="1" applyBorder="1" applyAlignment="1">
      <alignment horizontal="left" vertical="center"/>
    </xf>
    <xf numFmtId="0" fontId="57" fillId="25" borderId="11" xfId="0" applyFont="1" applyFill="1"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M399"/>
  <sheetViews>
    <sheetView tabSelected="1" zoomScale="130" zoomScaleNormal="130" zoomScalePageLayoutView="150" workbookViewId="0" topLeftCell="A1">
      <pane ySplit="3" topLeftCell="A275" activePane="bottomLeft" state="frozen"/>
      <selection pane="topLeft" activeCell="A1" sqref="A1"/>
      <selection pane="bottomLeft" activeCell="A362" sqref="A362:L362"/>
    </sheetView>
  </sheetViews>
  <sheetFormatPr defaultColWidth="11.421875" defaultRowHeight="15"/>
  <cols>
    <col min="1" max="1" width="4.7109375" style="1" customWidth="1"/>
    <col min="2" max="2" width="5.421875" style="1" hidden="1" customWidth="1"/>
    <col min="3" max="3" width="31.28125" style="1" hidden="1" customWidth="1"/>
    <col min="4" max="4" width="7.00390625" style="1" hidden="1" customWidth="1"/>
    <col min="5" max="5" width="42.00390625" style="1" hidden="1" customWidth="1"/>
    <col min="6" max="6" width="7.421875" style="140" customWidth="1"/>
    <col min="7" max="7" width="81.7109375" style="58" customWidth="1"/>
    <col min="8" max="8" width="29.28125" style="108" hidden="1" customWidth="1"/>
    <col min="9" max="9" width="3.421875" style="65" hidden="1" customWidth="1"/>
    <col min="10" max="10" width="6.7109375" style="81" customWidth="1"/>
    <col min="11" max="11" width="7.28125" style="81" customWidth="1"/>
    <col min="12" max="12" width="23.7109375" style="10" customWidth="1"/>
    <col min="13" max="16384" width="11.421875" style="1" customWidth="1"/>
  </cols>
  <sheetData>
    <row r="1" spans="1:12" s="45" customFormat="1" ht="72.75" customHeight="1">
      <c r="A1" s="210" t="s">
        <v>1112</v>
      </c>
      <c r="B1" s="211"/>
      <c r="C1" s="211"/>
      <c r="D1" s="211"/>
      <c r="E1" s="211"/>
      <c r="F1" s="211"/>
      <c r="G1" s="211"/>
      <c r="H1" s="211"/>
      <c r="I1" s="211"/>
      <c r="J1" s="211"/>
      <c r="K1" s="211"/>
      <c r="L1" s="211"/>
    </row>
    <row r="2" spans="1:12" s="5" customFormat="1" ht="36" customHeight="1">
      <c r="A2" s="221"/>
      <c r="B2" s="222"/>
      <c r="C2" s="222"/>
      <c r="D2" s="222"/>
      <c r="E2" s="222"/>
      <c r="F2" s="222"/>
      <c r="G2" s="222"/>
      <c r="H2" s="222"/>
      <c r="I2" s="223"/>
      <c r="J2" s="224" t="s">
        <v>988</v>
      </c>
      <c r="K2" s="225"/>
      <c r="L2" s="225"/>
    </row>
    <row r="3" spans="1:12" s="5" customFormat="1" ht="32.25" customHeight="1">
      <c r="A3" s="57"/>
      <c r="B3" s="172" t="s">
        <v>936</v>
      </c>
      <c r="C3" s="173" t="s">
        <v>937</v>
      </c>
      <c r="D3" s="172" t="s">
        <v>940</v>
      </c>
      <c r="E3" s="173" t="s">
        <v>939</v>
      </c>
      <c r="F3" s="57" t="s">
        <v>951</v>
      </c>
      <c r="G3" s="57" t="s">
        <v>947</v>
      </c>
      <c r="H3" s="92" t="s">
        <v>938</v>
      </c>
      <c r="I3" s="59" t="s">
        <v>398</v>
      </c>
      <c r="J3" s="67" t="s">
        <v>1111</v>
      </c>
      <c r="K3" s="67" t="s">
        <v>946</v>
      </c>
      <c r="L3" s="48" t="s">
        <v>1041</v>
      </c>
    </row>
    <row r="4" spans="1:12" s="6" customFormat="1" ht="29.25" customHeight="1">
      <c r="A4" s="218" t="s">
        <v>1114</v>
      </c>
      <c r="B4" s="219"/>
      <c r="C4" s="219"/>
      <c r="D4" s="219"/>
      <c r="E4" s="219"/>
      <c r="F4" s="219"/>
      <c r="G4" s="219"/>
      <c r="H4" s="219"/>
      <c r="I4" s="220"/>
      <c r="J4" s="49"/>
      <c r="K4" s="49"/>
      <c r="L4" s="13"/>
    </row>
    <row r="5" spans="1:12" s="6" customFormat="1" ht="78.75" customHeight="1">
      <c r="A5" s="192" t="s">
        <v>971</v>
      </c>
      <c r="B5" s="193"/>
      <c r="C5" s="193"/>
      <c r="D5" s="193"/>
      <c r="E5" s="193"/>
      <c r="F5" s="193"/>
      <c r="G5" s="193"/>
      <c r="H5" s="193"/>
      <c r="I5" s="193"/>
      <c r="J5" s="193"/>
      <c r="K5" s="193"/>
      <c r="L5" s="194"/>
    </row>
    <row r="6" spans="1:12" ht="39" customHeight="1">
      <c r="A6" s="143">
        <v>1</v>
      </c>
      <c r="B6" s="144" t="s">
        <v>338</v>
      </c>
      <c r="C6" s="145" t="s">
        <v>941</v>
      </c>
      <c r="D6" s="145" t="s">
        <v>836</v>
      </c>
      <c r="E6" s="146" t="s">
        <v>420</v>
      </c>
      <c r="F6" s="130">
        <v>1.1</v>
      </c>
      <c r="G6" s="29" t="s">
        <v>1015</v>
      </c>
      <c r="H6" s="93"/>
      <c r="I6" s="54">
        <v>5</v>
      </c>
      <c r="J6" s="180"/>
      <c r="K6" s="180"/>
      <c r="L6" s="174"/>
    </row>
    <row r="7" spans="1:12" ht="30.75" customHeight="1">
      <c r="A7" s="143">
        <v>1</v>
      </c>
      <c r="B7" s="144"/>
      <c r="C7" s="145"/>
      <c r="D7" s="145" t="s">
        <v>837</v>
      </c>
      <c r="E7" s="146" t="s">
        <v>420</v>
      </c>
      <c r="F7" s="130">
        <v>1.2</v>
      </c>
      <c r="G7" s="29" t="s">
        <v>989</v>
      </c>
      <c r="H7" s="93"/>
      <c r="I7" s="54">
        <v>5</v>
      </c>
      <c r="J7" s="180"/>
      <c r="K7" s="180"/>
      <c r="L7" s="174"/>
    </row>
    <row r="8" spans="1:12" ht="26.25" customHeight="1">
      <c r="A8" s="143">
        <v>1</v>
      </c>
      <c r="B8" s="144"/>
      <c r="C8" s="145"/>
      <c r="D8" s="145" t="s">
        <v>838</v>
      </c>
      <c r="E8" s="146" t="s">
        <v>420</v>
      </c>
      <c r="F8" s="130">
        <v>1.3</v>
      </c>
      <c r="G8" s="29" t="s">
        <v>990</v>
      </c>
      <c r="H8" s="93"/>
      <c r="I8" s="54">
        <v>5</v>
      </c>
      <c r="J8" s="180"/>
      <c r="K8" s="180"/>
      <c r="L8" s="174"/>
    </row>
    <row r="9" spans="1:12" ht="29.25" customHeight="1">
      <c r="A9" s="143">
        <v>1</v>
      </c>
      <c r="B9" s="144"/>
      <c r="C9" s="145"/>
      <c r="D9" s="145" t="s">
        <v>839</v>
      </c>
      <c r="E9" s="146" t="s">
        <v>420</v>
      </c>
      <c r="F9" s="130">
        <v>1.4</v>
      </c>
      <c r="G9" s="29" t="s">
        <v>948</v>
      </c>
      <c r="H9" s="93"/>
      <c r="I9" s="54">
        <v>5</v>
      </c>
      <c r="J9" s="180"/>
      <c r="K9" s="180"/>
      <c r="L9" s="174"/>
    </row>
    <row r="10" spans="1:12" s="4" customFormat="1" ht="36" hidden="1">
      <c r="A10" s="143">
        <v>1</v>
      </c>
      <c r="B10" s="50"/>
      <c r="C10" s="50"/>
      <c r="D10" s="50" t="s">
        <v>20</v>
      </c>
      <c r="E10" s="50" t="s">
        <v>421</v>
      </c>
      <c r="F10" s="131"/>
      <c r="G10" s="40"/>
      <c r="H10" s="94" t="s">
        <v>804</v>
      </c>
      <c r="I10" s="50">
        <v>5</v>
      </c>
      <c r="J10" s="181"/>
      <c r="K10" s="181"/>
      <c r="L10" s="175"/>
    </row>
    <row r="11" spans="1:12" s="4" customFormat="1" ht="24" hidden="1">
      <c r="A11" s="143">
        <v>1</v>
      </c>
      <c r="B11" s="50"/>
      <c r="C11" s="50"/>
      <c r="D11" s="50" t="s">
        <v>21</v>
      </c>
      <c r="E11" s="50" t="s">
        <v>422</v>
      </c>
      <c r="F11" s="131"/>
      <c r="G11" s="40"/>
      <c r="H11" s="94" t="s">
        <v>805</v>
      </c>
      <c r="I11" s="50">
        <v>5</v>
      </c>
      <c r="J11" s="181"/>
      <c r="K11" s="181"/>
      <c r="L11" s="175"/>
    </row>
    <row r="12" spans="1:12" s="4" customFormat="1" ht="36" hidden="1">
      <c r="A12" s="143">
        <v>1</v>
      </c>
      <c r="B12" s="50"/>
      <c r="C12" s="50"/>
      <c r="D12" s="50" t="s">
        <v>22</v>
      </c>
      <c r="E12" s="50" t="s">
        <v>423</v>
      </c>
      <c r="F12" s="131"/>
      <c r="G12" s="40"/>
      <c r="H12" s="94" t="s">
        <v>805</v>
      </c>
      <c r="I12" s="50">
        <v>6</v>
      </c>
      <c r="J12" s="181"/>
      <c r="K12" s="181"/>
      <c r="L12" s="175"/>
    </row>
    <row r="13" spans="1:12" s="4" customFormat="1" ht="14.25" hidden="1">
      <c r="A13" s="143">
        <v>1</v>
      </c>
      <c r="B13" s="50"/>
      <c r="C13" s="50"/>
      <c r="D13" s="50" t="s">
        <v>23</v>
      </c>
      <c r="E13" s="50" t="s">
        <v>424</v>
      </c>
      <c r="F13" s="131"/>
      <c r="G13" s="40"/>
      <c r="H13" s="94" t="s">
        <v>805</v>
      </c>
      <c r="I13" s="50">
        <v>6</v>
      </c>
      <c r="J13" s="181"/>
      <c r="K13" s="181"/>
      <c r="L13" s="175"/>
    </row>
    <row r="14" spans="1:12" s="4" customFormat="1" ht="24" hidden="1">
      <c r="A14" s="143">
        <v>1</v>
      </c>
      <c r="B14" s="50"/>
      <c r="C14" s="50"/>
      <c r="D14" s="50" t="s">
        <v>24</v>
      </c>
      <c r="E14" s="50" t="s">
        <v>425</v>
      </c>
      <c r="F14" s="131"/>
      <c r="G14" s="40"/>
      <c r="H14" s="94" t="s">
        <v>804</v>
      </c>
      <c r="I14" s="50">
        <v>5</v>
      </c>
      <c r="J14" s="181"/>
      <c r="K14" s="181"/>
      <c r="L14" s="175"/>
    </row>
    <row r="15" spans="1:12" s="4" customFormat="1" ht="39" hidden="1">
      <c r="A15" s="143">
        <v>1</v>
      </c>
      <c r="B15" s="50" t="s">
        <v>339</v>
      </c>
      <c r="C15" s="50" t="s">
        <v>920</v>
      </c>
      <c r="D15" s="50" t="s">
        <v>26</v>
      </c>
      <c r="E15" s="50" t="s">
        <v>427</v>
      </c>
      <c r="F15" s="131"/>
      <c r="G15" s="40" t="s">
        <v>795</v>
      </c>
      <c r="H15" s="94" t="s">
        <v>804</v>
      </c>
      <c r="I15" s="50">
        <v>6</v>
      </c>
      <c r="J15" s="181"/>
      <c r="K15" s="181"/>
      <c r="L15" s="175"/>
    </row>
    <row r="16" spans="1:12" ht="31.5" customHeight="1">
      <c r="A16" s="143">
        <v>1</v>
      </c>
      <c r="B16" s="144" t="s">
        <v>365</v>
      </c>
      <c r="C16" s="145" t="s">
        <v>751</v>
      </c>
      <c r="D16" s="147" t="s">
        <v>392</v>
      </c>
      <c r="E16" s="148" t="s">
        <v>490</v>
      </c>
      <c r="F16" s="132">
        <v>1.5</v>
      </c>
      <c r="G16" s="29" t="s">
        <v>991</v>
      </c>
      <c r="H16" s="95" t="s">
        <v>793</v>
      </c>
      <c r="I16" s="60">
        <v>5</v>
      </c>
      <c r="J16" s="180"/>
      <c r="K16" s="180"/>
      <c r="L16" s="174"/>
    </row>
    <row r="17" spans="1:12" s="4" customFormat="1" ht="24" hidden="1">
      <c r="A17" s="143">
        <v>1</v>
      </c>
      <c r="B17" s="50"/>
      <c r="C17" s="50"/>
      <c r="D17" s="50" t="s">
        <v>393</v>
      </c>
      <c r="E17" s="50" t="s">
        <v>491</v>
      </c>
      <c r="F17" s="131"/>
      <c r="G17" s="40"/>
      <c r="H17" s="94" t="s">
        <v>807</v>
      </c>
      <c r="I17" s="50">
        <v>2</v>
      </c>
      <c r="J17" s="181"/>
      <c r="K17" s="181"/>
      <c r="L17" s="175"/>
    </row>
    <row r="18" spans="1:12" s="4" customFormat="1" ht="36" hidden="1">
      <c r="A18" s="143">
        <v>1</v>
      </c>
      <c r="B18" s="50"/>
      <c r="C18" s="50"/>
      <c r="D18" s="50" t="s">
        <v>81</v>
      </c>
      <c r="E18" s="50" t="s">
        <v>492</v>
      </c>
      <c r="F18" s="131"/>
      <c r="G18" s="40"/>
      <c r="H18" s="94" t="s">
        <v>807</v>
      </c>
      <c r="I18" s="50">
        <v>3</v>
      </c>
      <c r="J18" s="181"/>
      <c r="K18" s="181"/>
      <c r="L18" s="175"/>
    </row>
    <row r="19" spans="1:12" s="4" customFormat="1" ht="36" hidden="1">
      <c r="A19" s="143">
        <v>1</v>
      </c>
      <c r="B19" s="50"/>
      <c r="C19" s="50"/>
      <c r="D19" s="50" t="s">
        <v>82</v>
      </c>
      <c r="E19" s="50" t="s">
        <v>493</v>
      </c>
      <c r="F19" s="131"/>
      <c r="G19" s="40"/>
      <c r="H19" s="94" t="s">
        <v>807</v>
      </c>
      <c r="I19" s="50">
        <v>3</v>
      </c>
      <c r="J19" s="181"/>
      <c r="K19" s="181"/>
      <c r="L19" s="175"/>
    </row>
    <row r="20" spans="1:12" s="4" customFormat="1" ht="48" hidden="1">
      <c r="A20" s="143">
        <v>1</v>
      </c>
      <c r="B20" s="50" t="s">
        <v>341</v>
      </c>
      <c r="C20" s="50" t="s">
        <v>752</v>
      </c>
      <c r="D20" s="50" t="s">
        <v>85</v>
      </c>
      <c r="E20" s="50" t="s">
        <v>496</v>
      </c>
      <c r="F20" s="131"/>
      <c r="G20" s="40"/>
      <c r="H20" s="94" t="s">
        <v>806</v>
      </c>
      <c r="I20" s="50">
        <v>3</v>
      </c>
      <c r="J20" s="181"/>
      <c r="K20" s="181"/>
      <c r="L20" s="175"/>
    </row>
    <row r="21" spans="1:12" s="4" customFormat="1" ht="36" hidden="1">
      <c r="A21" s="143">
        <v>1</v>
      </c>
      <c r="B21" s="50"/>
      <c r="C21" s="50" t="s">
        <v>752</v>
      </c>
      <c r="D21" s="50" t="s">
        <v>86</v>
      </c>
      <c r="E21" s="50" t="s">
        <v>497</v>
      </c>
      <c r="F21" s="131"/>
      <c r="G21" s="40" t="s">
        <v>835</v>
      </c>
      <c r="H21" s="94" t="s">
        <v>793</v>
      </c>
      <c r="I21" s="50">
        <v>2</v>
      </c>
      <c r="J21" s="181"/>
      <c r="K21" s="181"/>
      <c r="L21" s="175"/>
    </row>
    <row r="22" spans="1:12" s="4" customFormat="1" ht="36" hidden="1">
      <c r="A22" s="143">
        <v>1</v>
      </c>
      <c r="B22" s="50"/>
      <c r="C22" s="50"/>
      <c r="D22" s="50" t="s">
        <v>91</v>
      </c>
      <c r="E22" s="50" t="s">
        <v>501</v>
      </c>
      <c r="F22" s="131"/>
      <c r="G22" s="40"/>
      <c r="H22" s="94" t="s">
        <v>808</v>
      </c>
      <c r="I22" s="50">
        <v>2</v>
      </c>
      <c r="J22" s="181"/>
      <c r="K22" s="181"/>
      <c r="L22" s="175"/>
    </row>
    <row r="23" spans="1:12" s="4" customFormat="1" ht="24" hidden="1">
      <c r="A23" s="143">
        <v>1</v>
      </c>
      <c r="B23" s="50"/>
      <c r="C23" s="50"/>
      <c r="D23" s="50" t="s">
        <v>332</v>
      </c>
      <c r="E23" s="50" t="s">
        <v>436</v>
      </c>
      <c r="F23" s="131"/>
      <c r="G23" s="40"/>
      <c r="H23" s="94" t="s">
        <v>809</v>
      </c>
      <c r="I23" s="50">
        <v>5</v>
      </c>
      <c r="J23" s="181"/>
      <c r="K23" s="181"/>
      <c r="L23" s="175"/>
    </row>
    <row r="24" spans="1:12" s="4" customFormat="1" ht="24" hidden="1">
      <c r="A24" s="143">
        <v>1</v>
      </c>
      <c r="B24" s="50"/>
      <c r="C24" s="50"/>
      <c r="D24" s="50" t="s">
        <v>92</v>
      </c>
      <c r="E24" s="50" t="s">
        <v>502</v>
      </c>
      <c r="F24" s="131"/>
      <c r="G24" s="40"/>
      <c r="H24" s="94" t="s">
        <v>809</v>
      </c>
      <c r="I24" s="50">
        <v>3</v>
      </c>
      <c r="J24" s="181"/>
      <c r="K24" s="181"/>
      <c r="L24" s="175"/>
    </row>
    <row r="25" spans="1:12" ht="24.75" customHeight="1">
      <c r="A25" s="143">
        <v>1</v>
      </c>
      <c r="B25" s="144" t="s">
        <v>343</v>
      </c>
      <c r="C25" s="145" t="s">
        <v>735</v>
      </c>
      <c r="D25" s="149" t="s">
        <v>840</v>
      </c>
      <c r="E25" s="150" t="s">
        <v>503</v>
      </c>
      <c r="F25" s="130">
        <v>1.6</v>
      </c>
      <c r="G25" s="29" t="s">
        <v>992</v>
      </c>
      <c r="H25" s="96" t="s">
        <v>810</v>
      </c>
      <c r="I25" s="54">
        <v>5</v>
      </c>
      <c r="J25" s="180"/>
      <c r="K25" s="180"/>
      <c r="L25" s="174"/>
    </row>
    <row r="26" spans="1:12" ht="28.5" customHeight="1">
      <c r="A26" s="143">
        <v>1</v>
      </c>
      <c r="B26" s="144"/>
      <c r="C26" s="145"/>
      <c r="D26" s="149" t="s">
        <v>841</v>
      </c>
      <c r="E26" s="150"/>
      <c r="F26" s="130">
        <v>1.7</v>
      </c>
      <c r="G26" s="29" t="s">
        <v>1036</v>
      </c>
      <c r="H26" s="96" t="s">
        <v>810</v>
      </c>
      <c r="I26" s="54">
        <v>5</v>
      </c>
      <c r="J26" s="180"/>
      <c r="K26" s="180"/>
      <c r="L26" s="174"/>
    </row>
    <row r="27" spans="1:12" ht="24.75" customHeight="1">
      <c r="A27" s="143">
        <v>1</v>
      </c>
      <c r="B27" s="144"/>
      <c r="C27" s="145"/>
      <c r="D27" s="149" t="s">
        <v>842</v>
      </c>
      <c r="E27" s="150"/>
      <c r="F27" s="130">
        <v>1.8</v>
      </c>
      <c r="G27" s="29" t="s">
        <v>993</v>
      </c>
      <c r="H27" s="96" t="s">
        <v>810</v>
      </c>
      <c r="I27" s="54">
        <v>5</v>
      </c>
      <c r="J27" s="180"/>
      <c r="K27" s="180"/>
      <c r="L27" s="174"/>
    </row>
    <row r="28" spans="1:12" ht="23.25" customHeight="1">
      <c r="A28" s="143">
        <v>1</v>
      </c>
      <c r="B28" s="144"/>
      <c r="C28" s="145"/>
      <c r="D28" s="149" t="s">
        <v>843</v>
      </c>
      <c r="E28" s="150"/>
      <c r="F28" s="130">
        <v>1.9</v>
      </c>
      <c r="G28" s="29" t="s">
        <v>994</v>
      </c>
      <c r="H28" s="96" t="s">
        <v>810</v>
      </c>
      <c r="I28" s="54">
        <v>5</v>
      </c>
      <c r="J28" s="180"/>
      <c r="K28" s="180"/>
      <c r="L28" s="174"/>
    </row>
    <row r="29" spans="1:12" ht="30" customHeight="1">
      <c r="A29" s="143">
        <v>1</v>
      </c>
      <c r="B29" s="144"/>
      <c r="C29" s="145"/>
      <c r="D29" s="149" t="s">
        <v>844</v>
      </c>
      <c r="E29" s="150"/>
      <c r="F29" s="133">
        <v>1.1</v>
      </c>
      <c r="G29" s="29" t="s">
        <v>1044</v>
      </c>
      <c r="H29" s="96" t="s">
        <v>810</v>
      </c>
      <c r="I29" s="54">
        <v>5</v>
      </c>
      <c r="J29" s="180"/>
      <c r="K29" s="180"/>
      <c r="L29" s="174"/>
    </row>
    <row r="30" spans="1:12" ht="39.75" customHeight="1">
      <c r="A30" s="143">
        <v>1</v>
      </c>
      <c r="B30" s="144"/>
      <c r="C30" s="145"/>
      <c r="D30" s="149" t="s">
        <v>845</v>
      </c>
      <c r="E30" s="150"/>
      <c r="F30" s="133">
        <v>1.11</v>
      </c>
      <c r="G30" s="29" t="s">
        <v>1045</v>
      </c>
      <c r="H30" s="96" t="s">
        <v>810</v>
      </c>
      <c r="I30" s="54">
        <v>5</v>
      </c>
      <c r="J30" s="180"/>
      <c r="K30" s="180"/>
      <c r="L30" s="174"/>
    </row>
    <row r="31" spans="1:12" ht="29.25" customHeight="1">
      <c r="A31" s="143">
        <v>1</v>
      </c>
      <c r="B31" s="144"/>
      <c r="C31" s="145"/>
      <c r="D31" s="149" t="s">
        <v>846</v>
      </c>
      <c r="E31" s="150"/>
      <c r="F31" s="133">
        <v>1.12</v>
      </c>
      <c r="G31" s="29" t="s">
        <v>1086</v>
      </c>
      <c r="H31" s="96" t="s">
        <v>810</v>
      </c>
      <c r="I31" s="54">
        <v>5</v>
      </c>
      <c r="J31" s="180"/>
      <c r="K31" s="180"/>
      <c r="L31" s="174"/>
    </row>
    <row r="32" spans="1:12" s="4" customFormat="1" ht="36.75" customHeight="1" hidden="1">
      <c r="A32" s="143">
        <v>1</v>
      </c>
      <c r="B32" s="50"/>
      <c r="C32" s="50"/>
      <c r="D32" s="50" t="s">
        <v>93</v>
      </c>
      <c r="E32" s="50" t="s">
        <v>505</v>
      </c>
      <c r="F32" s="131"/>
      <c r="G32" s="40"/>
      <c r="H32" s="94" t="s">
        <v>811</v>
      </c>
      <c r="I32" s="50">
        <v>3</v>
      </c>
      <c r="J32" s="181"/>
      <c r="K32" s="181"/>
      <c r="L32" s="175"/>
    </row>
    <row r="33" spans="1:12" s="4" customFormat="1" ht="26.25" customHeight="1" hidden="1">
      <c r="A33" s="143">
        <v>1</v>
      </c>
      <c r="B33" s="50"/>
      <c r="C33" s="50"/>
      <c r="D33" s="50" t="s">
        <v>29</v>
      </c>
      <c r="E33" s="50" t="s">
        <v>437</v>
      </c>
      <c r="F33" s="131"/>
      <c r="G33" s="40"/>
      <c r="H33" s="94" t="s">
        <v>811</v>
      </c>
      <c r="I33" s="50">
        <v>6</v>
      </c>
      <c r="J33" s="181"/>
      <c r="K33" s="181"/>
      <c r="L33" s="175"/>
    </row>
    <row r="34" spans="1:12" s="4" customFormat="1" ht="36" hidden="1">
      <c r="A34" s="143">
        <v>1</v>
      </c>
      <c r="B34" s="50"/>
      <c r="C34" s="50"/>
      <c r="D34" s="50" t="s">
        <v>94</v>
      </c>
      <c r="E34" s="50" t="s">
        <v>506</v>
      </c>
      <c r="F34" s="131"/>
      <c r="G34" s="40"/>
      <c r="H34" s="94" t="s">
        <v>811</v>
      </c>
      <c r="I34" s="50">
        <v>5</v>
      </c>
      <c r="J34" s="181"/>
      <c r="K34" s="181"/>
      <c r="L34" s="175"/>
    </row>
    <row r="35" spans="1:12" s="4" customFormat="1" ht="36" hidden="1">
      <c r="A35" s="143">
        <v>1</v>
      </c>
      <c r="B35" s="50"/>
      <c r="C35" s="50"/>
      <c r="D35" s="50" t="s">
        <v>95</v>
      </c>
      <c r="E35" s="50" t="s">
        <v>507</v>
      </c>
      <c r="F35" s="131"/>
      <c r="G35" s="40"/>
      <c r="H35" s="94" t="s">
        <v>811</v>
      </c>
      <c r="I35" s="50">
        <v>3</v>
      </c>
      <c r="J35" s="181"/>
      <c r="K35" s="181"/>
      <c r="L35" s="175"/>
    </row>
    <row r="36" spans="1:12" s="4" customFormat="1" ht="36" hidden="1">
      <c r="A36" s="143">
        <v>1</v>
      </c>
      <c r="B36" s="50"/>
      <c r="C36" s="50"/>
      <c r="D36" s="50" t="s">
        <v>40</v>
      </c>
      <c r="E36" s="50" t="s">
        <v>454</v>
      </c>
      <c r="F36" s="131"/>
      <c r="G36" s="40" t="s">
        <v>798</v>
      </c>
      <c r="H36" s="94" t="s">
        <v>811</v>
      </c>
      <c r="I36" s="50">
        <v>4</v>
      </c>
      <c r="J36" s="181"/>
      <c r="K36" s="181"/>
      <c r="L36" s="175"/>
    </row>
    <row r="37" spans="1:12" s="4" customFormat="1" ht="36" hidden="1">
      <c r="A37" s="143">
        <v>1</v>
      </c>
      <c r="B37" s="50"/>
      <c r="C37" s="50"/>
      <c r="D37" s="50" t="s">
        <v>41</v>
      </c>
      <c r="E37" s="50" t="s">
        <v>455</v>
      </c>
      <c r="F37" s="131"/>
      <c r="G37" s="40" t="s">
        <v>798</v>
      </c>
      <c r="H37" s="94" t="s">
        <v>811</v>
      </c>
      <c r="I37" s="50">
        <v>3</v>
      </c>
      <c r="J37" s="181"/>
      <c r="K37" s="181"/>
      <c r="L37" s="175"/>
    </row>
    <row r="38" spans="1:12" s="4" customFormat="1" ht="24.75" customHeight="1" hidden="1">
      <c r="A38" s="143">
        <v>1</v>
      </c>
      <c r="B38" s="50" t="s">
        <v>344</v>
      </c>
      <c r="C38" s="50" t="s">
        <v>736</v>
      </c>
      <c r="D38" s="50" t="s">
        <v>96</v>
      </c>
      <c r="E38" s="50" t="s">
        <v>508</v>
      </c>
      <c r="F38" s="131"/>
      <c r="G38" s="40"/>
      <c r="H38" s="94" t="s">
        <v>812</v>
      </c>
      <c r="I38" s="50">
        <v>2</v>
      </c>
      <c r="J38" s="181"/>
      <c r="K38" s="181"/>
      <c r="L38" s="175"/>
    </row>
    <row r="39" spans="1:12" s="4" customFormat="1" ht="36" hidden="1">
      <c r="A39" s="143">
        <v>1</v>
      </c>
      <c r="B39" s="50"/>
      <c r="C39" s="50"/>
      <c r="D39" s="50" t="s">
        <v>97</v>
      </c>
      <c r="E39" s="50" t="s">
        <v>509</v>
      </c>
      <c r="F39" s="131"/>
      <c r="G39" s="40"/>
      <c r="H39" s="94" t="s">
        <v>811</v>
      </c>
      <c r="I39" s="50">
        <v>2</v>
      </c>
      <c r="J39" s="181"/>
      <c r="K39" s="181"/>
      <c r="L39" s="175"/>
    </row>
    <row r="40" spans="1:12" s="4" customFormat="1" ht="36" hidden="1">
      <c r="A40" s="143">
        <v>1</v>
      </c>
      <c r="B40" s="50"/>
      <c r="C40" s="50"/>
      <c r="D40" s="50" t="s">
        <v>98</v>
      </c>
      <c r="E40" s="50" t="s">
        <v>510</v>
      </c>
      <c r="F40" s="131"/>
      <c r="G40" s="40"/>
      <c r="H40" s="94" t="s">
        <v>811</v>
      </c>
      <c r="I40" s="50">
        <v>3</v>
      </c>
      <c r="J40" s="181"/>
      <c r="K40" s="181"/>
      <c r="L40" s="175"/>
    </row>
    <row r="41" spans="1:12" s="4" customFormat="1" ht="24" hidden="1">
      <c r="A41" s="143">
        <v>1</v>
      </c>
      <c r="B41" s="50"/>
      <c r="C41" s="50"/>
      <c r="D41" s="50" t="s">
        <v>30</v>
      </c>
      <c r="E41" s="50" t="s">
        <v>438</v>
      </c>
      <c r="F41" s="131"/>
      <c r="G41" s="40" t="s">
        <v>796</v>
      </c>
      <c r="H41" s="94" t="s">
        <v>811</v>
      </c>
      <c r="I41" s="50">
        <v>6</v>
      </c>
      <c r="J41" s="181"/>
      <c r="K41" s="181"/>
      <c r="L41" s="175"/>
    </row>
    <row r="42" spans="1:12" ht="24">
      <c r="A42" s="143">
        <v>1</v>
      </c>
      <c r="B42" s="144"/>
      <c r="C42" s="149"/>
      <c r="D42" s="149" t="s">
        <v>99</v>
      </c>
      <c r="E42" s="150" t="s">
        <v>511</v>
      </c>
      <c r="F42" s="133">
        <v>1.13</v>
      </c>
      <c r="G42" s="29" t="s">
        <v>1016</v>
      </c>
      <c r="H42" s="96" t="s">
        <v>793</v>
      </c>
      <c r="I42" s="54">
        <v>4</v>
      </c>
      <c r="J42" s="180"/>
      <c r="K42" s="180"/>
      <c r="L42" s="174"/>
    </row>
    <row r="43" spans="1:12" ht="31.5" customHeight="1">
      <c r="A43" s="143">
        <v>1</v>
      </c>
      <c r="B43" s="144"/>
      <c r="C43" s="145" t="s">
        <v>941</v>
      </c>
      <c r="D43" s="145" t="s">
        <v>25</v>
      </c>
      <c r="E43" s="146" t="s">
        <v>426</v>
      </c>
      <c r="F43" s="133">
        <v>1.14</v>
      </c>
      <c r="G43" s="29" t="s">
        <v>995</v>
      </c>
      <c r="H43" s="97"/>
      <c r="I43" s="54">
        <v>5</v>
      </c>
      <c r="J43" s="180"/>
      <c r="K43" s="180"/>
      <c r="L43" s="174"/>
    </row>
    <row r="44" spans="1:12" ht="39.75" customHeight="1">
      <c r="A44" s="143">
        <v>1</v>
      </c>
      <c r="B44" s="68" t="s">
        <v>348</v>
      </c>
      <c r="C44" s="149" t="s">
        <v>740</v>
      </c>
      <c r="D44" s="149" t="s">
        <v>34</v>
      </c>
      <c r="E44" s="150" t="s">
        <v>442</v>
      </c>
      <c r="F44" s="133">
        <v>1.15</v>
      </c>
      <c r="G44" s="29" t="s">
        <v>1037</v>
      </c>
      <c r="H44" s="96" t="s">
        <v>793</v>
      </c>
      <c r="I44" s="54">
        <v>6</v>
      </c>
      <c r="J44" s="180"/>
      <c r="K44" s="180"/>
      <c r="L44" s="174"/>
    </row>
    <row r="45" spans="1:12" s="4" customFormat="1" ht="24" hidden="1">
      <c r="A45" s="143">
        <v>1</v>
      </c>
      <c r="B45" s="50"/>
      <c r="C45" s="50"/>
      <c r="D45" s="50" t="s">
        <v>35</v>
      </c>
      <c r="E45" s="50" t="s">
        <v>443</v>
      </c>
      <c r="F45" s="131"/>
      <c r="G45" s="40"/>
      <c r="H45" s="94" t="s">
        <v>813</v>
      </c>
      <c r="I45" s="50">
        <v>5</v>
      </c>
      <c r="J45" s="181"/>
      <c r="K45" s="181"/>
      <c r="L45" s="175"/>
    </row>
    <row r="46" spans="1:12" s="4" customFormat="1" ht="36.75" customHeight="1" hidden="1">
      <c r="A46" s="143">
        <v>1</v>
      </c>
      <c r="B46" s="50"/>
      <c r="C46" s="50"/>
      <c r="D46" s="50" t="s">
        <v>36</v>
      </c>
      <c r="E46" s="50" t="s">
        <v>444</v>
      </c>
      <c r="F46" s="131"/>
      <c r="G46" s="40"/>
      <c r="H46" s="94" t="s">
        <v>813</v>
      </c>
      <c r="I46" s="50">
        <v>3</v>
      </c>
      <c r="J46" s="181"/>
      <c r="K46" s="181"/>
      <c r="L46" s="175"/>
    </row>
    <row r="47" spans="1:12" s="4" customFormat="1" ht="36.75" customHeight="1" hidden="1">
      <c r="A47" s="143">
        <v>1</v>
      </c>
      <c r="B47" s="50" t="s">
        <v>348</v>
      </c>
      <c r="C47" s="50" t="s">
        <v>743</v>
      </c>
      <c r="D47" s="50" t="s">
        <v>42</v>
      </c>
      <c r="E47" s="50" t="s">
        <v>456</v>
      </c>
      <c r="F47" s="131"/>
      <c r="G47" s="40" t="s">
        <v>798</v>
      </c>
      <c r="H47" s="94" t="s">
        <v>813</v>
      </c>
      <c r="I47" s="50">
        <v>6</v>
      </c>
      <c r="J47" s="181"/>
      <c r="K47" s="181"/>
      <c r="L47" s="175"/>
    </row>
    <row r="48" spans="1:12" s="4" customFormat="1" ht="36.75" customHeight="1" hidden="1">
      <c r="A48" s="143">
        <v>1</v>
      </c>
      <c r="B48" s="50"/>
      <c r="C48" s="50"/>
      <c r="D48" s="50" t="s">
        <v>43</v>
      </c>
      <c r="E48" s="50" t="s">
        <v>457</v>
      </c>
      <c r="F48" s="131"/>
      <c r="G48" s="40" t="s">
        <v>798</v>
      </c>
      <c r="H48" s="94" t="s">
        <v>813</v>
      </c>
      <c r="I48" s="50">
        <v>5</v>
      </c>
      <c r="J48" s="181"/>
      <c r="K48" s="181"/>
      <c r="L48" s="175"/>
    </row>
    <row r="49" spans="1:12" s="4" customFormat="1" ht="36.75" customHeight="1" hidden="1">
      <c r="A49" s="143">
        <v>1</v>
      </c>
      <c r="B49" s="50"/>
      <c r="C49" s="50"/>
      <c r="D49" s="50" t="s">
        <v>44</v>
      </c>
      <c r="E49" s="50" t="s">
        <v>458</v>
      </c>
      <c r="F49" s="131"/>
      <c r="G49" s="40" t="s">
        <v>798</v>
      </c>
      <c r="H49" s="94" t="s">
        <v>813</v>
      </c>
      <c r="I49" s="50">
        <v>4</v>
      </c>
      <c r="J49" s="181"/>
      <c r="K49" s="181"/>
      <c r="L49" s="175"/>
    </row>
    <row r="50" spans="1:12" ht="38.25">
      <c r="A50" s="143">
        <v>1</v>
      </c>
      <c r="B50" s="144" t="s">
        <v>335</v>
      </c>
      <c r="C50" s="149" t="s">
        <v>730</v>
      </c>
      <c r="D50" s="149" t="s">
        <v>0</v>
      </c>
      <c r="E50" s="150" t="s">
        <v>400</v>
      </c>
      <c r="F50" s="133">
        <v>1.16</v>
      </c>
      <c r="G50" s="29" t="s">
        <v>1087</v>
      </c>
      <c r="H50" s="96" t="s">
        <v>785</v>
      </c>
      <c r="I50" s="54">
        <v>5</v>
      </c>
      <c r="J50" s="180"/>
      <c r="K50" s="180"/>
      <c r="L50" s="174"/>
    </row>
    <row r="51" spans="1:12" s="4" customFormat="1" ht="14.25" hidden="1">
      <c r="A51" s="143">
        <v>1</v>
      </c>
      <c r="B51" s="50" t="s">
        <v>364</v>
      </c>
      <c r="C51" s="50" t="s">
        <v>750</v>
      </c>
      <c r="D51" s="50" t="s">
        <v>78</v>
      </c>
      <c r="E51" s="50" t="s">
        <v>487</v>
      </c>
      <c r="F51" s="131"/>
      <c r="G51" s="40"/>
      <c r="H51" s="94" t="s">
        <v>814</v>
      </c>
      <c r="I51" s="50">
        <v>6</v>
      </c>
      <c r="J51" s="181"/>
      <c r="K51" s="181"/>
      <c r="L51" s="175"/>
    </row>
    <row r="52" spans="1:12" ht="29.25" customHeight="1">
      <c r="A52" s="143">
        <v>1</v>
      </c>
      <c r="B52" s="144"/>
      <c r="C52" s="149"/>
      <c r="D52" s="149" t="s">
        <v>1</v>
      </c>
      <c r="E52" s="150" t="s">
        <v>401</v>
      </c>
      <c r="F52" s="133">
        <v>1.17</v>
      </c>
      <c r="G52" s="29" t="s">
        <v>1046</v>
      </c>
      <c r="H52" s="96" t="s">
        <v>785</v>
      </c>
      <c r="I52" s="54">
        <v>4</v>
      </c>
      <c r="J52" s="180"/>
      <c r="K52" s="180"/>
      <c r="L52" s="174"/>
    </row>
    <row r="53" spans="1:12" s="4" customFormat="1" ht="14.25" hidden="1">
      <c r="A53" s="143">
        <v>1</v>
      </c>
      <c r="B53" s="50"/>
      <c r="C53" s="50"/>
      <c r="D53" s="50" t="s">
        <v>79</v>
      </c>
      <c r="E53" s="50" t="s">
        <v>488</v>
      </c>
      <c r="F53" s="131"/>
      <c r="G53" s="40"/>
      <c r="H53" s="94" t="s">
        <v>815</v>
      </c>
      <c r="I53" s="50">
        <v>5</v>
      </c>
      <c r="J53" s="181"/>
      <c r="K53" s="181"/>
      <c r="L53" s="175"/>
    </row>
    <row r="54" spans="1:12" ht="60">
      <c r="A54" s="143">
        <v>1</v>
      </c>
      <c r="B54" s="144"/>
      <c r="C54" s="149"/>
      <c r="D54" s="149" t="s">
        <v>2</v>
      </c>
      <c r="E54" s="150" t="s">
        <v>402</v>
      </c>
      <c r="F54" s="133">
        <v>1.18</v>
      </c>
      <c r="G54" s="29" t="s">
        <v>1088</v>
      </c>
      <c r="H54" s="96" t="s">
        <v>785</v>
      </c>
      <c r="I54" s="54">
        <v>5</v>
      </c>
      <c r="J54" s="180"/>
      <c r="K54" s="180"/>
      <c r="L54" s="174"/>
    </row>
    <row r="55" spans="1:12" s="4" customFormat="1" ht="24" hidden="1">
      <c r="A55" s="143">
        <v>1</v>
      </c>
      <c r="B55" s="50"/>
      <c r="C55" s="50"/>
      <c r="D55" s="50" t="s">
        <v>80</v>
      </c>
      <c r="E55" s="50" t="s">
        <v>489</v>
      </c>
      <c r="F55" s="131"/>
      <c r="G55" s="40"/>
      <c r="H55" s="94" t="s">
        <v>816</v>
      </c>
      <c r="I55" s="50">
        <v>6</v>
      </c>
      <c r="J55" s="181"/>
      <c r="K55" s="181"/>
      <c r="L55" s="175"/>
    </row>
    <row r="56" spans="1:12" ht="36">
      <c r="A56" s="143">
        <v>1</v>
      </c>
      <c r="B56" s="144" t="s">
        <v>369</v>
      </c>
      <c r="C56" s="150" t="s">
        <v>883</v>
      </c>
      <c r="D56" s="145" t="s">
        <v>127</v>
      </c>
      <c r="E56" s="146" t="s">
        <v>538</v>
      </c>
      <c r="F56" s="133">
        <v>1.19</v>
      </c>
      <c r="G56" s="29" t="s">
        <v>1047</v>
      </c>
      <c r="H56" s="96" t="s">
        <v>790</v>
      </c>
      <c r="I56" s="54">
        <v>4</v>
      </c>
      <c r="J56" s="180"/>
      <c r="K56" s="180"/>
      <c r="L56" s="174"/>
    </row>
    <row r="57" spans="1:12" ht="36">
      <c r="A57" s="143">
        <v>1</v>
      </c>
      <c r="B57" s="151"/>
      <c r="C57" s="151"/>
      <c r="D57" s="145" t="s">
        <v>122</v>
      </c>
      <c r="E57" s="146" t="s">
        <v>533</v>
      </c>
      <c r="F57" s="133">
        <v>1.2</v>
      </c>
      <c r="G57" s="29" t="s">
        <v>949</v>
      </c>
      <c r="H57" s="96" t="s">
        <v>790</v>
      </c>
      <c r="I57" s="54">
        <v>5</v>
      </c>
      <c r="J57" s="180"/>
      <c r="K57" s="180"/>
      <c r="L57" s="174"/>
    </row>
    <row r="58" spans="1:12" s="4" customFormat="1" ht="14.25" hidden="1">
      <c r="A58" s="143">
        <v>1</v>
      </c>
      <c r="B58" s="50"/>
      <c r="C58" s="50"/>
      <c r="D58" s="50" t="s">
        <v>123</v>
      </c>
      <c r="E58" s="50" t="s">
        <v>534</v>
      </c>
      <c r="F58" s="131"/>
      <c r="G58" s="40"/>
      <c r="H58" s="94" t="s">
        <v>857</v>
      </c>
      <c r="I58" s="50">
        <v>3</v>
      </c>
      <c r="J58" s="181"/>
      <c r="K58" s="181"/>
      <c r="L58" s="175"/>
    </row>
    <row r="59" spans="1:12" s="4" customFormat="1" ht="24" hidden="1">
      <c r="A59" s="143">
        <v>1</v>
      </c>
      <c r="B59" s="50"/>
      <c r="C59" s="50"/>
      <c r="D59" s="50" t="s">
        <v>125</v>
      </c>
      <c r="E59" s="50" t="s">
        <v>536</v>
      </c>
      <c r="F59" s="131"/>
      <c r="G59" s="40"/>
      <c r="H59" s="94" t="s">
        <v>858</v>
      </c>
      <c r="I59" s="50">
        <v>2</v>
      </c>
      <c r="J59" s="181"/>
      <c r="K59" s="181"/>
      <c r="L59" s="175"/>
    </row>
    <row r="60" spans="1:12" ht="28.5" customHeight="1">
      <c r="A60" s="143">
        <v>1</v>
      </c>
      <c r="B60" s="144"/>
      <c r="C60" s="149" t="s">
        <v>757</v>
      </c>
      <c r="D60" s="145" t="s">
        <v>130</v>
      </c>
      <c r="E60" s="146" t="s">
        <v>541</v>
      </c>
      <c r="F60" s="133">
        <v>1.21</v>
      </c>
      <c r="G60" s="29" t="s">
        <v>996</v>
      </c>
      <c r="H60" s="96" t="s">
        <v>790</v>
      </c>
      <c r="I60" s="54">
        <v>3</v>
      </c>
      <c r="J60" s="180"/>
      <c r="K60" s="180"/>
      <c r="L60" s="174"/>
    </row>
    <row r="61" spans="1:12" s="4" customFormat="1" ht="14.25" hidden="1">
      <c r="A61" s="143">
        <v>1</v>
      </c>
      <c r="B61" s="50"/>
      <c r="C61" s="50"/>
      <c r="D61" s="50" t="s">
        <v>126</v>
      </c>
      <c r="E61" s="50" t="s">
        <v>537</v>
      </c>
      <c r="F61" s="131"/>
      <c r="G61" s="40"/>
      <c r="H61" s="94" t="s">
        <v>859</v>
      </c>
      <c r="I61" s="50">
        <v>3</v>
      </c>
      <c r="J61" s="181"/>
      <c r="K61" s="181"/>
      <c r="L61" s="175"/>
    </row>
    <row r="62" spans="1:12" s="4" customFormat="1" ht="36" hidden="1">
      <c r="A62" s="143">
        <v>1</v>
      </c>
      <c r="B62" s="50" t="s">
        <v>369</v>
      </c>
      <c r="C62" s="50" t="s">
        <v>757</v>
      </c>
      <c r="D62" s="50" t="s">
        <v>201</v>
      </c>
      <c r="E62" s="50" t="s">
        <v>612</v>
      </c>
      <c r="F62" s="131"/>
      <c r="G62" s="40" t="s">
        <v>798</v>
      </c>
      <c r="H62" s="94" t="s">
        <v>859</v>
      </c>
      <c r="I62" s="50">
        <v>2</v>
      </c>
      <c r="J62" s="181"/>
      <c r="K62" s="181"/>
      <c r="L62" s="175"/>
    </row>
    <row r="63" spans="1:12" s="4" customFormat="1" ht="24" hidden="1">
      <c r="A63" s="143">
        <v>1</v>
      </c>
      <c r="B63" s="50"/>
      <c r="C63" s="50"/>
      <c r="D63" s="50" t="s">
        <v>202</v>
      </c>
      <c r="E63" s="50" t="s">
        <v>613</v>
      </c>
      <c r="F63" s="131"/>
      <c r="G63" s="40" t="s">
        <v>798</v>
      </c>
      <c r="H63" s="94" t="s">
        <v>859</v>
      </c>
      <c r="I63" s="50">
        <v>3</v>
      </c>
      <c r="J63" s="181"/>
      <c r="K63" s="181"/>
      <c r="L63" s="175"/>
    </row>
    <row r="64" spans="1:12" s="4" customFormat="1" ht="24" hidden="1">
      <c r="A64" s="143">
        <v>1</v>
      </c>
      <c r="B64" s="50"/>
      <c r="C64" s="50"/>
      <c r="D64" s="50" t="s">
        <v>203</v>
      </c>
      <c r="E64" s="50" t="s">
        <v>614</v>
      </c>
      <c r="F64" s="131"/>
      <c r="G64" s="40" t="s">
        <v>798</v>
      </c>
      <c r="H64" s="94" t="s">
        <v>859</v>
      </c>
      <c r="I64" s="50">
        <v>3</v>
      </c>
      <c r="J64" s="181"/>
      <c r="K64" s="181"/>
      <c r="L64" s="175"/>
    </row>
    <row r="65" spans="1:12" s="4" customFormat="1" ht="14.25" hidden="1">
      <c r="A65" s="143">
        <v>1</v>
      </c>
      <c r="B65" s="50"/>
      <c r="C65" s="50"/>
      <c r="D65" s="50" t="s">
        <v>128</v>
      </c>
      <c r="E65" s="50" t="s">
        <v>539</v>
      </c>
      <c r="F65" s="131"/>
      <c r="G65" s="40"/>
      <c r="H65" s="94" t="s">
        <v>859</v>
      </c>
      <c r="I65" s="50">
        <v>6</v>
      </c>
      <c r="J65" s="181"/>
      <c r="K65" s="181"/>
      <c r="L65" s="175"/>
    </row>
    <row r="66" spans="1:12" s="4" customFormat="1" ht="14.25" hidden="1">
      <c r="A66" s="143">
        <v>1</v>
      </c>
      <c r="B66" s="50"/>
      <c r="C66" s="50"/>
      <c r="D66" s="50" t="s">
        <v>129</v>
      </c>
      <c r="E66" s="50" t="s">
        <v>540</v>
      </c>
      <c r="F66" s="131"/>
      <c r="G66" s="40"/>
      <c r="H66" s="94" t="s">
        <v>859</v>
      </c>
      <c r="I66" s="50">
        <v>5</v>
      </c>
      <c r="J66" s="181"/>
      <c r="K66" s="181"/>
      <c r="L66" s="175"/>
    </row>
    <row r="67" spans="1:12" ht="36">
      <c r="A67" s="143">
        <v>1</v>
      </c>
      <c r="B67" s="144" t="s">
        <v>362</v>
      </c>
      <c r="C67" s="149" t="s">
        <v>748</v>
      </c>
      <c r="D67" s="149" t="s">
        <v>70</v>
      </c>
      <c r="E67" s="150" t="s">
        <v>480</v>
      </c>
      <c r="F67" s="133">
        <v>1.22</v>
      </c>
      <c r="G67" s="29" t="s">
        <v>1048</v>
      </c>
      <c r="H67" s="96" t="s">
        <v>785</v>
      </c>
      <c r="I67" s="54">
        <v>6</v>
      </c>
      <c r="J67" s="180"/>
      <c r="K67" s="180"/>
      <c r="L67" s="174"/>
    </row>
    <row r="68" spans="1:12" s="4" customFormat="1" ht="36" hidden="1">
      <c r="A68" s="143">
        <v>1</v>
      </c>
      <c r="B68" s="50"/>
      <c r="C68" s="50"/>
      <c r="D68" s="50" t="s">
        <v>71</v>
      </c>
      <c r="E68" s="50" t="s">
        <v>481</v>
      </c>
      <c r="F68" s="131"/>
      <c r="G68" s="40"/>
      <c r="H68" s="94" t="s">
        <v>832</v>
      </c>
      <c r="I68" s="50">
        <v>5</v>
      </c>
      <c r="J68" s="181"/>
      <c r="K68" s="181"/>
      <c r="L68" s="175"/>
    </row>
    <row r="69" spans="1:12" s="4" customFormat="1" ht="36" hidden="1">
      <c r="A69" s="143">
        <v>1</v>
      </c>
      <c r="B69" s="50"/>
      <c r="C69" s="50"/>
      <c r="D69" s="50" t="s">
        <v>72</v>
      </c>
      <c r="E69" s="50" t="s">
        <v>482</v>
      </c>
      <c r="F69" s="131"/>
      <c r="G69" s="40"/>
      <c r="H69" s="94" t="s">
        <v>832</v>
      </c>
      <c r="I69" s="50">
        <v>6</v>
      </c>
      <c r="J69" s="181"/>
      <c r="K69" s="181"/>
      <c r="L69" s="175"/>
    </row>
    <row r="70" spans="1:12" ht="36">
      <c r="A70" s="143">
        <v>1</v>
      </c>
      <c r="B70" s="144"/>
      <c r="C70" s="149"/>
      <c r="D70" s="149" t="s">
        <v>73</v>
      </c>
      <c r="E70" s="17" t="s">
        <v>834</v>
      </c>
      <c r="F70" s="134">
        <v>1.23</v>
      </c>
      <c r="G70" s="29" t="s">
        <v>1089</v>
      </c>
      <c r="H70" s="96" t="s">
        <v>802</v>
      </c>
      <c r="I70" s="54">
        <v>5</v>
      </c>
      <c r="J70" s="180"/>
      <c r="K70" s="180"/>
      <c r="L70" s="174"/>
    </row>
    <row r="71" spans="1:12" s="4" customFormat="1" ht="24" hidden="1">
      <c r="A71" s="143">
        <v>1</v>
      </c>
      <c r="B71" s="50"/>
      <c r="C71" s="50"/>
      <c r="D71" s="50" t="s">
        <v>74</v>
      </c>
      <c r="E71" s="50" t="s">
        <v>483</v>
      </c>
      <c r="F71" s="131"/>
      <c r="G71" s="40"/>
      <c r="H71" s="94" t="s">
        <v>833</v>
      </c>
      <c r="I71" s="50">
        <v>6</v>
      </c>
      <c r="J71" s="181"/>
      <c r="K71" s="181"/>
      <c r="L71" s="175"/>
    </row>
    <row r="72" spans="1:12" ht="18" customHeight="1">
      <c r="A72" s="143">
        <v>1</v>
      </c>
      <c r="B72" s="151"/>
      <c r="C72" s="149" t="s">
        <v>767</v>
      </c>
      <c r="D72" s="149" t="s">
        <v>185</v>
      </c>
      <c r="E72" s="150" t="s">
        <v>596</v>
      </c>
      <c r="F72" s="133">
        <v>1.24</v>
      </c>
      <c r="G72" s="29" t="s">
        <v>997</v>
      </c>
      <c r="H72" s="96" t="s">
        <v>802</v>
      </c>
      <c r="I72" s="54">
        <v>1</v>
      </c>
      <c r="J72" s="180"/>
      <c r="K72" s="180"/>
      <c r="L72" s="174"/>
    </row>
    <row r="73" spans="1:12" ht="18.75" customHeight="1">
      <c r="A73" s="143">
        <v>1</v>
      </c>
      <c r="B73" s="144"/>
      <c r="C73" s="149"/>
      <c r="D73" s="149" t="s">
        <v>186</v>
      </c>
      <c r="E73" s="150" t="s">
        <v>597</v>
      </c>
      <c r="F73" s="133">
        <v>1.25</v>
      </c>
      <c r="G73" s="29" t="s">
        <v>950</v>
      </c>
      <c r="H73" s="96" t="s">
        <v>802</v>
      </c>
      <c r="I73" s="54">
        <v>3</v>
      </c>
      <c r="J73" s="180"/>
      <c r="K73" s="180"/>
      <c r="L73" s="174"/>
    </row>
    <row r="74" spans="1:12" ht="62.25" customHeight="1">
      <c r="A74" s="143">
        <v>1</v>
      </c>
      <c r="B74" s="144" t="s">
        <v>377</v>
      </c>
      <c r="C74" s="149"/>
      <c r="D74" s="145" t="s">
        <v>187</v>
      </c>
      <c r="E74" s="146" t="s">
        <v>598</v>
      </c>
      <c r="F74" s="133">
        <v>1.26</v>
      </c>
      <c r="G74" s="29" t="s">
        <v>1038</v>
      </c>
      <c r="H74" s="96" t="s">
        <v>785</v>
      </c>
      <c r="I74" s="54">
        <v>6</v>
      </c>
      <c r="J74" s="182"/>
      <c r="K74" s="182"/>
      <c r="L74" s="176"/>
    </row>
    <row r="75" spans="1:12" s="4" customFormat="1" ht="30.75" customHeight="1" hidden="1">
      <c r="A75" s="141" t="s">
        <v>395</v>
      </c>
      <c r="B75" s="40"/>
      <c r="C75" s="40"/>
      <c r="D75" s="40" t="s">
        <v>209</v>
      </c>
      <c r="E75" s="40" t="s">
        <v>620</v>
      </c>
      <c r="F75" s="131"/>
      <c r="G75" s="40" t="s">
        <v>620</v>
      </c>
      <c r="H75" s="94" t="s">
        <v>847</v>
      </c>
      <c r="I75" s="50">
        <v>6</v>
      </c>
      <c r="J75" s="50"/>
      <c r="K75" s="50"/>
      <c r="L75" s="40"/>
    </row>
    <row r="76" spans="1:12" s="4" customFormat="1" ht="30.75" customHeight="1" hidden="1">
      <c r="A76" s="141" t="s">
        <v>395</v>
      </c>
      <c r="B76" s="40"/>
      <c r="C76" s="40"/>
      <c r="D76" s="40" t="s">
        <v>210</v>
      </c>
      <c r="E76" s="40" t="s">
        <v>621</v>
      </c>
      <c r="F76" s="131"/>
      <c r="G76" s="40"/>
      <c r="H76" s="94" t="s">
        <v>817</v>
      </c>
      <c r="I76" s="50">
        <v>2</v>
      </c>
      <c r="J76" s="50"/>
      <c r="K76" s="50"/>
      <c r="L76" s="40"/>
    </row>
    <row r="77" spans="1:12" s="4" customFormat="1" ht="30.75" customHeight="1" hidden="1">
      <c r="A77" s="141" t="s">
        <v>395</v>
      </c>
      <c r="B77" s="40"/>
      <c r="C77" s="40"/>
      <c r="D77" s="40" t="s">
        <v>211</v>
      </c>
      <c r="E77" s="40" t="s">
        <v>622</v>
      </c>
      <c r="F77" s="131"/>
      <c r="G77" s="40"/>
      <c r="H77" s="94" t="s">
        <v>817</v>
      </c>
      <c r="I77" s="50">
        <v>5</v>
      </c>
      <c r="J77" s="50"/>
      <c r="K77" s="50"/>
      <c r="L77" s="40"/>
    </row>
    <row r="78" spans="1:12" s="9" customFormat="1" ht="16.5" customHeight="1">
      <c r="A78" s="88" t="s">
        <v>1115</v>
      </c>
      <c r="B78" s="89"/>
      <c r="C78" s="90"/>
      <c r="D78" s="91"/>
      <c r="E78" s="91"/>
      <c r="F78" s="135"/>
      <c r="G78" s="91"/>
      <c r="H78" s="99"/>
      <c r="I78" s="84"/>
      <c r="J78" s="82">
        <f>SUM(J6:J77)</f>
        <v>0</v>
      </c>
      <c r="K78" s="82">
        <v>26</v>
      </c>
      <c r="L78" s="83"/>
    </row>
    <row r="79" spans="1:12" s="3" customFormat="1" ht="15">
      <c r="A79" s="195"/>
      <c r="B79" s="196"/>
      <c r="C79" s="196"/>
      <c r="D79" s="196"/>
      <c r="E79" s="196"/>
      <c r="F79" s="196"/>
      <c r="G79" s="196"/>
      <c r="H79" s="197"/>
      <c r="I79" s="70"/>
      <c r="J79" s="70"/>
      <c r="K79" s="70"/>
      <c r="L79" s="23"/>
    </row>
    <row r="80" spans="1:12" s="85" customFormat="1" ht="15.75" customHeight="1">
      <c r="A80" s="215" t="s">
        <v>1116</v>
      </c>
      <c r="B80" s="216"/>
      <c r="C80" s="216"/>
      <c r="D80" s="216"/>
      <c r="E80" s="216"/>
      <c r="F80" s="216"/>
      <c r="G80" s="216"/>
      <c r="H80" s="217"/>
      <c r="I80" s="84"/>
      <c r="J80" s="84">
        <f>J78/26*100</f>
        <v>0</v>
      </c>
      <c r="K80" s="84"/>
      <c r="L80" s="84"/>
    </row>
    <row r="81" spans="1:12" s="3" customFormat="1" ht="15">
      <c r="A81" s="43"/>
      <c r="B81" s="43"/>
      <c r="C81" s="24"/>
      <c r="D81" s="25"/>
      <c r="E81" s="26"/>
      <c r="F81" s="136"/>
      <c r="G81" s="26"/>
      <c r="H81" s="100"/>
      <c r="I81" s="71"/>
      <c r="J81" s="71"/>
      <c r="K81" s="71"/>
      <c r="L81" s="27"/>
    </row>
    <row r="82" spans="1:12" s="7" customFormat="1" ht="23.25" customHeight="1">
      <c r="A82" s="212" t="s">
        <v>1113</v>
      </c>
      <c r="B82" s="213"/>
      <c r="C82" s="213"/>
      <c r="D82" s="213"/>
      <c r="E82" s="213"/>
      <c r="F82" s="213"/>
      <c r="G82" s="213"/>
      <c r="H82" s="214"/>
      <c r="I82" s="52"/>
      <c r="J82" s="66"/>
      <c r="K82" s="66"/>
      <c r="L82" s="28"/>
    </row>
    <row r="83" spans="1:12" s="11" customFormat="1" ht="119.25" customHeight="1">
      <c r="A83" s="192" t="s">
        <v>972</v>
      </c>
      <c r="B83" s="193"/>
      <c r="C83" s="193"/>
      <c r="D83" s="193"/>
      <c r="E83" s="193"/>
      <c r="F83" s="193"/>
      <c r="G83" s="193"/>
      <c r="H83" s="193"/>
      <c r="I83" s="193"/>
      <c r="J83" s="193"/>
      <c r="K83" s="193"/>
      <c r="L83" s="194"/>
    </row>
    <row r="84" spans="1:12" ht="60">
      <c r="A84" s="157">
        <v>1</v>
      </c>
      <c r="B84" s="149" t="s">
        <v>358</v>
      </c>
      <c r="C84" s="149" t="s">
        <v>744</v>
      </c>
      <c r="D84" s="149" t="s">
        <v>334</v>
      </c>
      <c r="E84" s="149" t="s">
        <v>459</v>
      </c>
      <c r="F84" s="152">
        <v>2.1</v>
      </c>
      <c r="G84" s="29" t="s">
        <v>1090</v>
      </c>
      <c r="H84" s="96" t="s">
        <v>783</v>
      </c>
      <c r="I84" s="54">
        <v>5</v>
      </c>
      <c r="J84" s="180"/>
      <c r="K84" s="180"/>
      <c r="L84" s="174"/>
    </row>
    <row r="85" spans="1:12" ht="31.5" customHeight="1">
      <c r="A85" s="157">
        <v>2</v>
      </c>
      <c r="B85" s="149"/>
      <c r="C85" s="149"/>
      <c r="D85" s="149" t="s">
        <v>45</v>
      </c>
      <c r="E85" s="149" t="s">
        <v>460</v>
      </c>
      <c r="F85" s="152">
        <v>2.2</v>
      </c>
      <c r="G85" s="29" t="s">
        <v>1049</v>
      </c>
      <c r="H85" s="96" t="s">
        <v>783</v>
      </c>
      <c r="I85" s="54">
        <v>4</v>
      </c>
      <c r="J85" s="180"/>
      <c r="K85" s="180"/>
      <c r="L85" s="174"/>
    </row>
    <row r="86" spans="1:12" s="4" customFormat="1" ht="30.75" customHeight="1" hidden="1">
      <c r="A86" s="157">
        <v>2</v>
      </c>
      <c r="B86" s="154"/>
      <c r="C86" s="154"/>
      <c r="D86" s="154" t="s">
        <v>46</v>
      </c>
      <c r="E86" s="154" t="s">
        <v>461</v>
      </c>
      <c r="F86" s="154"/>
      <c r="G86" s="40"/>
      <c r="H86" s="94" t="s">
        <v>818</v>
      </c>
      <c r="I86" s="50">
        <v>3</v>
      </c>
      <c r="J86" s="181"/>
      <c r="K86" s="181"/>
      <c r="L86" s="175"/>
    </row>
    <row r="87" spans="1:12" ht="38.25">
      <c r="A87" s="157">
        <v>2</v>
      </c>
      <c r="B87" s="149"/>
      <c r="C87" s="149"/>
      <c r="D87" s="149" t="s">
        <v>47</v>
      </c>
      <c r="E87" s="149" t="s">
        <v>462</v>
      </c>
      <c r="F87" s="152">
        <v>2.3</v>
      </c>
      <c r="G87" s="29" t="s">
        <v>998</v>
      </c>
      <c r="H87" s="96" t="s">
        <v>783</v>
      </c>
      <c r="I87" s="54">
        <v>4</v>
      </c>
      <c r="J87" s="180"/>
      <c r="K87" s="180"/>
      <c r="L87" s="174"/>
    </row>
    <row r="88" spans="1:12" s="4" customFormat="1" ht="30.75" customHeight="1" hidden="1">
      <c r="A88" s="157">
        <v>2</v>
      </c>
      <c r="B88" s="154"/>
      <c r="C88" s="154"/>
      <c r="D88" s="154" t="s">
        <v>48</v>
      </c>
      <c r="E88" s="154" t="s">
        <v>463</v>
      </c>
      <c r="F88" s="154"/>
      <c r="G88" s="40"/>
      <c r="H88" s="94" t="s">
        <v>819</v>
      </c>
      <c r="I88" s="50">
        <v>4</v>
      </c>
      <c r="J88" s="181"/>
      <c r="K88" s="181"/>
      <c r="L88" s="175"/>
    </row>
    <row r="89" spans="1:12" ht="25.5">
      <c r="A89" s="157">
        <v>2</v>
      </c>
      <c r="B89" s="149"/>
      <c r="C89" s="149"/>
      <c r="D89" s="149" t="s">
        <v>49</v>
      </c>
      <c r="E89" s="149" t="s">
        <v>464</v>
      </c>
      <c r="F89" s="152">
        <v>2.4</v>
      </c>
      <c r="G89" s="29" t="s">
        <v>1050</v>
      </c>
      <c r="H89" s="96" t="s">
        <v>783</v>
      </c>
      <c r="I89" s="54">
        <v>3</v>
      </c>
      <c r="J89" s="180"/>
      <c r="K89" s="180"/>
      <c r="L89" s="174"/>
    </row>
    <row r="90" spans="1:12" s="4" customFormat="1" ht="30.75" customHeight="1" hidden="1">
      <c r="A90" s="157">
        <v>2</v>
      </c>
      <c r="B90" s="154"/>
      <c r="C90" s="154"/>
      <c r="D90" s="154" t="s">
        <v>50</v>
      </c>
      <c r="E90" s="154" t="s">
        <v>465</v>
      </c>
      <c r="F90" s="154"/>
      <c r="G90" s="40"/>
      <c r="H90" s="94" t="s">
        <v>818</v>
      </c>
      <c r="I90" s="50">
        <v>3</v>
      </c>
      <c r="J90" s="181"/>
      <c r="K90" s="181"/>
      <c r="L90" s="175"/>
    </row>
    <row r="91" spans="1:12" s="4" customFormat="1" ht="30.75" customHeight="1" hidden="1">
      <c r="A91" s="157">
        <v>2</v>
      </c>
      <c r="B91" s="154" t="s">
        <v>358</v>
      </c>
      <c r="C91" s="154" t="s">
        <v>744</v>
      </c>
      <c r="D91" s="154" t="s">
        <v>188</v>
      </c>
      <c r="E91" s="154" t="s">
        <v>599</v>
      </c>
      <c r="F91" s="154"/>
      <c r="G91" s="40" t="s">
        <v>798</v>
      </c>
      <c r="H91" s="94" t="s">
        <v>819</v>
      </c>
      <c r="I91" s="50">
        <v>5</v>
      </c>
      <c r="J91" s="181"/>
      <c r="K91" s="181"/>
      <c r="L91" s="175"/>
    </row>
    <row r="92" spans="1:12" s="4" customFormat="1" ht="30.75" customHeight="1" hidden="1">
      <c r="A92" s="157">
        <v>2</v>
      </c>
      <c r="B92" s="154"/>
      <c r="C92" s="154"/>
      <c r="D92" s="154" t="s">
        <v>189</v>
      </c>
      <c r="E92" s="154" t="s">
        <v>600</v>
      </c>
      <c r="F92" s="154"/>
      <c r="G92" s="40" t="s">
        <v>798</v>
      </c>
      <c r="H92" s="94" t="s">
        <v>821</v>
      </c>
      <c r="I92" s="50">
        <v>4</v>
      </c>
      <c r="J92" s="181"/>
      <c r="K92" s="181"/>
      <c r="L92" s="175"/>
    </row>
    <row r="93" spans="1:12" s="4" customFormat="1" ht="30.75" customHeight="1" hidden="1">
      <c r="A93" s="157">
        <v>2</v>
      </c>
      <c r="B93" s="154"/>
      <c r="C93" s="154"/>
      <c r="D93" s="154" t="s">
        <v>190</v>
      </c>
      <c r="E93" s="154" t="s">
        <v>601</v>
      </c>
      <c r="F93" s="154"/>
      <c r="G93" s="40" t="s">
        <v>798</v>
      </c>
      <c r="H93" s="94" t="s">
        <v>820</v>
      </c>
      <c r="I93" s="50">
        <v>5</v>
      </c>
      <c r="J93" s="181"/>
      <c r="K93" s="181"/>
      <c r="L93" s="175"/>
    </row>
    <row r="94" spans="1:12" s="3" customFormat="1" ht="42" customHeight="1">
      <c r="A94" s="157">
        <v>2</v>
      </c>
      <c r="B94" s="145" t="s">
        <v>336</v>
      </c>
      <c r="C94" s="145" t="s">
        <v>731</v>
      </c>
      <c r="D94" s="145" t="s">
        <v>3</v>
      </c>
      <c r="E94" s="145" t="s">
        <v>403</v>
      </c>
      <c r="F94" s="152">
        <v>2.5</v>
      </c>
      <c r="G94" s="29" t="s">
        <v>1091</v>
      </c>
      <c r="H94" s="101" t="s">
        <v>790</v>
      </c>
      <c r="I94" s="54">
        <v>4</v>
      </c>
      <c r="J94" s="182"/>
      <c r="K94" s="182"/>
      <c r="L94" s="176"/>
    </row>
    <row r="95" spans="1:12" ht="60">
      <c r="A95" s="157">
        <v>2</v>
      </c>
      <c r="B95" s="149"/>
      <c r="C95" s="149"/>
      <c r="D95" s="149" t="s">
        <v>4</v>
      </c>
      <c r="E95" s="149" t="s">
        <v>404</v>
      </c>
      <c r="F95" s="152">
        <v>2.6</v>
      </c>
      <c r="G95" s="29" t="s">
        <v>1051</v>
      </c>
      <c r="H95" s="96" t="s">
        <v>790</v>
      </c>
      <c r="I95" s="54">
        <v>4</v>
      </c>
      <c r="J95" s="180"/>
      <c r="K95" s="180"/>
      <c r="L95" s="174"/>
    </row>
    <row r="96" spans="1:12" s="4" customFormat="1" ht="30.75" customHeight="1" hidden="1">
      <c r="A96" s="157">
        <v>2</v>
      </c>
      <c r="B96" s="154"/>
      <c r="C96" s="154"/>
      <c r="D96" s="154" t="s">
        <v>5</v>
      </c>
      <c r="E96" s="154" t="s">
        <v>405</v>
      </c>
      <c r="F96" s="154"/>
      <c r="G96" s="40"/>
      <c r="H96" s="94" t="s">
        <v>823</v>
      </c>
      <c r="I96" s="50">
        <v>3</v>
      </c>
      <c r="J96" s="181"/>
      <c r="K96" s="181"/>
      <c r="L96" s="175"/>
    </row>
    <row r="97" spans="1:12" s="4" customFormat="1" ht="30.75" customHeight="1" hidden="1">
      <c r="A97" s="157">
        <v>2</v>
      </c>
      <c r="B97" s="154"/>
      <c r="C97" s="154" t="s">
        <v>731</v>
      </c>
      <c r="D97" s="154" t="s">
        <v>6</v>
      </c>
      <c r="E97" s="154" t="s">
        <v>406</v>
      </c>
      <c r="F97" s="154"/>
      <c r="G97" s="40"/>
      <c r="H97" s="94" t="s">
        <v>822</v>
      </c>
      <c r="I97" s="50">
        <v>4</v>
      </c>
      <c r="J97" s="181"/>
      <c r="K97" s="181"/>
      <c r="L97" s="175"/>
    </row>
    <row r="98" spans="1:12" s="4" customFormat="1" ht="30.75" customHeight="1" hidden="1">
      <c r="A98" s="157">
        <v>2</v>
      </c>
      <c r="B98" s="154"/>
      <c r="C98" s="154"/>
      <c r="D98" s="154" t="s">
        <v>7</v>
      </c>
      <c r="E98" s="154" t="s">
        <v>407</v>
      </c>
      <c r="F98" s="154"/>
      <c r="G98" s="40"/>
      <c r="H98" s="94" t="s">
        <v>824</v>
      </c>
      <c r="I98" s="50">
        <v>3</v>
      </c>
      <c r="J98" s="181"/>
      <c r="K98" s="181"/>
      <c r="L98" s="175"/>
    </row>
    <row r="99" spans="1:12" s="4" customFormat="1" ht="30.75" customHeight="1" hidden="1">
      <c r="A99" s="157">
        <v>2</v>
      </c>
      <c r="B99" s="154"/>
      <c r="C99" s="154"/>
      <c r="D99" s="154" t="s">
        <v>8</v>
      </c>
      <c r="E99" s="154" t="s">
        <v>408</v>
      </c>
      <c r="F99" s="154"/>
      <c r="G99" s="40"/>
      <c r="H99" s="94" t="s">
        <v>824</v>
      </c>
      <c r="I99" s="50">
        <v>3</v>
      </c>
      <c r="J99" s="181"/>
      <c r="K99" s="181"/>
      <c r="L99" s="175"/>
    </row>
    <row r="100" spans="1:12" ht="25.5">
      <c r="A100" s="157">
        <v>2</v>
      </c>
      <c r="B100" s="149"/>
      <c r="C100" s="149"/>
      <c r="D100" s="149" t="s">
        <v>9</v>
      </c>
      <c r="E100" s="149" t="s">
        <v>409</v>
      </c>
      <c r="F100" s="152">
        <v>2.7</v>
      </c>
      <c r="G100" s="29" t="s">
        <v>952</v>
      </c>
      <c r="H100" s="96" t="s">
        <v>790</v>
      </c>
      <c r="I100" s="54">
        <v>4</v>
      </c>
      <c r="J100" s="180"/>
      <c r="K100" s="180"/>
      <c r="L100" s="174"/>
    </row>
    <row r="101" spans="1:12" ht="38.25">
      <c r="A101" s="157">
        <v>2</v>
      </c>
      <c r="B101" s="149"/>
      <c r="C101" s="149"/>
      <c r="D101" s="149" t="s">
        <v>10</v>
      </c>
      <c r="E101" s="149" t="s">
        <v>410</v>
      </c>
      <c r="F101" s="152">
        <v>2.8</v>
      </c>
      <c r="G101" s="29" t="s">
        <v>1017</v>
      </c>
      <c r="H101" s="96" t="s">
        <v>790</v>
      </c>
      <c r="I101" s="54">
        <v>4</v>
      </c>
      <c r="J101" s="180"/>
      <c r="K101" s="180"/>
      <c r="L101" s="174"/>
    </row>
    <row r="102" spans="1:12" s="4" customFormat="1" ht="30.75" customHeight="1" hidden="1">
      <c r="A102" s="157">
        <v>2</v>
      </c>
      <c r="B102" s="154"/>
      <c r="C102" s="154"/>
      <c r="D102" s="154" t="s">
        <v>11</v>
      </c>
      <c r="E102" s="154" t="s">
        <v>411</v>
      </c>
      <c r="F102" s="154"/>
      <c r="G102" s="40"/>
      <c r="H102" s="94" t="s">
        <v>825</v>
      </c>
      <c r="I102" s="50">
        <v>3</v>
      </c>
      <c r="J102" s="181"/>
      <c r="K102" s="181"/>
      <c r="L102" s="175"/>
    </row>
    <row r="103" spans="1:12" s="4" customFormat="1" ht="30.75" customHeight="1" hidden="1">
      <c r="A103" s="157">
        <v>2</v>
      </c>
      <c r="B103" s="154" t="s">
        <v>336</v>
      </c>
      <c r="C103" s="154" t="s">
        <v>742</v>
      </c>
      <c r="D103" s="154" t="s">
        <v>350</v>
      </c>
      <c r="E103" s="154" t="s">
        <v>446</v>
      </c>
      <c r="F103" s="154"/>
      <c r="G103" s="40" t="s">
        <v>798</v>
      </c>
      <c r="H103" s="94" t="s">
        <v>826</v>
      </c>
      <c r="I103" s="50">
        <v>3</v>
      </c>
      <c r="J103" s="181"/>
      <c r="K103" s="181"/>
      <c r="L103" s="175"/>
    </row>
    <row r="104" spans="1:12" s="4" customFormat="1" ht="30.75" customHeight="1" hidden="1">
      <c r="A104" s="157">
        <v>2</v>
      </c>
      <c r="B104" s="154"/>
      <c r="C104" s="154"/>
      <c r="D104" s="154" t="s">
        <v>38</v>
      </c>
      <c r="E104" s="154" t="s">
        <v>447</v>
      </c>
      <c r="F104" s="154"/>
      <c r="G104" s="40" t="s">
        <v>798</v>
      </c>
      <c r="H104" s="94" t="s">
        <v>826</v>
      </c>
      <c r="I104" s="50">
        <v>3</v>
      </c>
      <c r="J104" s="181"/>
      <c r="K104" s="181"/>
      <c r="L104" s="175"/>
    </row>
    <row r="105" spans="1:12" s="4" customFormat="1" ht="30.75" customHeight="1" hidden="1">
      <c r="A105" s="157">
        <v>2</v>
      </c>
      <c r="B105" s="154"/>
      <c r="C105" s="154"/>
      <c r="D105" s="154" t="s">
        <v>69</v>
      </c>
      <c r="E105" s="154" t="s">
        <v>472</v>
      </c>
      <c r="F105" s="154"/>
      <c r="G105" s="40"/>
      <c r="H105" s="94" t="s">
        <v>828</v>
      </c>
      <c r="I105" s="50">
        <v>5</v>
      </c>
      <c r="J105" s="181"/>
      <c r="K105" s="181"/>
      <c r="L105" s="175"/>
    </row>
    <row r="106" spans="1:12" s="4" customFormat="1" ht="30.75" customHeight="1" hidden="1">
      <c r="A106" s="157">
        <v>2</v>
      </c>
      <c r="B106" s="154"/>
      <c r="C106" s="154"/>
      <c r="D106" s="154" t="s">
        <v>57</v>
      </c>
      <c r="E106" s="154" t="s">
        <v>827</v>
      </c>
      <c r="F106" s="154"/>
      <c r="G106" s="40"/>
      <c r="H106" s="94" t="s">
        <v>830</v>
      </c>
      <c r="I106" s="50">
        <v>3</v>
      </c>
      <c r="J106" s="181"/>
      <c r="K106" s="181"/>
      <c r="L106" s="175"/>
    </row>
    <row r="107" spans="1:12" s="4" customFormat="1" ht="30.75" customHeight="1" hidden="1">
      <c r="A107" s="157">
        <v>2</v>
      </c>
      <c r="B107" s="154" t="s">
        <v>361</v>
      </c>
      <c r="C107" s="154" t="s">
        <v>747</v>
      </c>
      <c r="D107" s="154" t="s">
        <v>67</v>
      </c>
      <c r="E107" s="154" t="s">
        <v>827</v>
      </c>
      <c r="F107" s="154"/>
      <c r="G107" s="40"/>
      <c r="H107" s="94" t="s">
        <v>829</v>
      </c>
      <c r="I107" s="50">
        <v>3</v>
      </c>
      <c r="J107" s="181"/>
      <c r="K107" s="181"/>
      <c r="L107" s="175"/>
    </row>
    <row r="108" spans="1:12" ht="24">
      <c r="A108" s="157">
        <v>2</v>
      </c>
      <c r="B108" s="149"/>
      <c r="C108" s="149"/>
      <c r="D108" s="149" t="s">
        <v>56</v>
      </c>
      <c r="E108" s="149" t="s">
        <v>470</v>
      </c>
      <c r="F108" s="152">
        <v>2.9</v>
      </c>
      <c r="G108" s="29" t="s">
        <v>1018</v>
      </c>
      <c r="H108" s="96" t="s">
        <v>790</v>
      </c>
      <c r="I108" s="54">
        <v>3</v>
      </c>
      <c r="J108" s="180"/>
      <c r="K108" s="180"/>
      <c r="L108" s="174"/>
    </row>
    <row r="109" spans="1:12" s="4" customFormat="1" ht="30.75" customHeight="1" hidden="1">
      <c r="A109" s="157">
        <v>2</v>
      </c>
      <c r="B109" s="154"/>
      <c r="C109" s="154"/>
      <c r="D109" s="154" t="s">
        <v>52</v>
      </c>
      <c r="E109" s="154" t="s">
        <v>466</v>
      </c>
      <c r="F109" s="154"/>
      <c r="G109" s="40"/>
      <c r="H109" s="94" t="s">
        <v>831</v>
      </c>
      <c r="I109" s="50">
        <v>3</v>
      </c>
      <c r="J109" s="181"/>
      <c r="K109" s="181"/>
      <c r="L109" s="175"/>
    </row>
    <row r="110" spans="1:12" s="4" customFormat="1" ht="30.75" customHeight="1" hidden="1">
      <c r="A110" s="157">
        <v>2</v>
      </c>
      <c r="B110" s="154"/>
      <c r="C110" s="154"/>
      <c r="D110" s="154" t="s">
        <v>55</v>
      </c>
      <c r="E110" s="154" t="s">
        <v>469</v>
      </c>
      <c r="F110" s="154"/>
      <c r="G110" s="40"/>
      <c r="H110" s="94" t="s">
        <v>831</v>
      </c>
      <c r="I110" s="50">
        <v>3</v>
      </c>
      <c r="J110" s="181"/>
      <c r="K110" s="181"/>
      <c r="L110" s="175"/>
    </row>
    <row r="111" spans="1:12" ht="25.5">
      <c r="A111" s="157">
        <v>2</v>
      </c>
      <c r="B111" s="149"/>
      <c r="C111" s="149"/>
      <c r="D111" s="149" t="s">
        <v>53</v>
      </c>
      <c r="E111" s="149" t="s">
        <v>467</v>
      </c>
      <c r="F111" s="161">
        <v>2.1</v>
      </c>
      <c r="G111" s="29" t="s">
        <v>953</v>
      </c>
      <c r="H111" s="96" t="s">
        <v>790</v>
      </c>
      <c r="I111" s="54">
        <v>4</v>
      </c>
      <c r="J111" s="180"/>
      <c r="K111" s="180"/>
      <c r="L111" s="174"/>
    </row>
    <row r="112" spans="1:12" ht="25.5">
      <c r="A112" s="157">
        <v>2</v>
      </c>
      <c r="B112" s="149" t="s">
        <v>360</v>
      </c>
      <c r="C112" s="149" t="s">
        <v>746</v>
      </c>
      <c r="D112" s="149" t="s">
        <v>60</v>
      </c>
      <c r="E112" s="149" t="s">
        <v>473</v>
      </c>
      <c r="F112" s="152">
        <v>2.11</v>
      </c>
      <c r="G112" s="29" t="s">
        <v>1052</v>
      </c>
      <c r="H112" s="96" t="s">
        <v>801</v>
      </c>
      <c r="I112" s="54">
        <v>4</v>
      </c>
      <c r="J112" s="180"/>
      <c r="K112" s="180"/>
      <c r="L112" s="174"/>
    </row>
    <row r="113" spans="1:12" s="4" customFormat="1" ht="30.75" customHeight="1" hidden="1">
      <c r="A113" s="157">
        <v>2</v>
      </c>
      <c r="B113" s="154"/>
      <c r="C113" s="154"/>
      <c r="D113" s="154" t="s">
        <v>61</v>
      </c>
      <c r="E113" s="154" t="s">
        <v>474</v>
      </c>
      <c r="F113" s="154"/>
      <c r="G113" s="40"/>
      <c r="H113" s="94" t="s">
        <v>848</v>
      </c>
      <c r="I113" s="50">
        <v>3</v>
      </c>
      <c r="J113" s="181"/>
      <c r="K113" s="181"/>
      <c r="L113" s="175"/>
    </row>
    <row r="114" spans="1:12" s="4" customFormat="1" ht="30.75" customHeight="1" hidden="1">
      <c r="A114" s="157">
        <v>2</v>
      </c>
      <c r="B114" s="154"/>
      <c r="C114" s="154"/>
      <c r="D114" s="154" t="s">
        <v>62</v>
      </c>
      <c r="E114" s="154" t="s">
        <v>475</v>
      </c>
      <c r="F114" s="154"/>
      <c r="G114" s="40"/>
      <c r="H114" s="94" t="s">
        <v>848</v>
      </c>
      <c r="I114" s="50">
        <v>3</v>
      </c>
      <c r="J114" s="181"/>
      <c r="K114" s="181"/>
      <c r="L114" s="175"/>
    </row>
    <row r="115" spans="1:12" s="4" customFormat="1" ht="30.75" customHeight="1" hidden="1">
      <c r="A115" s="157">
        <v>2</v>
      </c>
      <c r="B115" s="154"/>
      <c r="C115" s="154"/>
      <c r="D115" s="154" t="s">
        <v>63</v>
      </c>
      <c r="E115" s="154" t="s">
        <v>476</v>
      </c>
      <c r="F115" s="154"/>
      <c r="G115" s="40"/>
      <c r="H115" s="94" t="s">
        <v>848</v>
      </c>
      <c r="I115" s="50">
        <v>6</v>
      </c>
      <c r="J115" s="181"/>
      <c r="K115" s="181"/>
      <c r="L115" s="175"/>
    </row>
    <row r="116" spans="1:12" s="4" customFormat="1" ht="30.75" customHeight="1" hidden="1">
      <c r="A116" s="157">
        <v>2</v>
      </c>
      <c r="B116" s="154"/>
      <c r="C116" s="154"/>
      <c r="D116" s="154" t="s">
        <v>64</v>
      </c>
      <c r="E116" s="154" t="s">
        <v>477</v>
      </c>
      <c r="F116" s="154"/>
      <c r="G116" s="40"/>
      <c r="H116" s="94" t="s">
        <v>848</v>
      </c>
      <c r="I116" s="50">
        <v>5</v>
      </c>
      <c r="J116" s="181"/>
      <c r="K116" s="181"/>
      <c r="L116" s="175"/>
    </row>
    <row r="117" spans="1:12" s="4" customFormat="1" ht="30.75" customHeight="1" hidden="1">
      <c r="A117" s="157">
        <v>2</v>
      </c>
      <c r="B117" s="154" t="s">
        <v>360</v>
      </c>
      <c r="C117" s="154" t="s">
        <v>746</v>
      </c>
      <c r="D117" s="154" t="s">
        <v>191</v>
      </c>
      <c r="E117" s="154" t="s">
        <v>602</v>
      </c>
      <c r="F117" s="154"/>
      <c r="G117" s="40" t="s">
        <v>798</v>
      </c>
      <c r="H117" s="94" t="s">
        <v>848</v>
      </c>
      <c r="I117" s="50">
        <v>3</v>
      </c>
      <c r="J117" s="181"/>
      <c r="K117" s="181"/>
      <c r="L117" s="175"/>
    </row>
    <row r="118" spans="1:12" s="4" customFormat="1" ht="30.75" customHeight="1" hidden="1">
      <c r="A118" s="157">
        <v>2</v>
      </c>
      <c r="B118" s="154"/>
      <c r="C118" s="154"/>
      <c r="D118" s="154" t="s">
        <v>192</v>
      </c>
      <c r="E118" s="154" t="s">
        <v>603</v>
      </c>
      <c r="F118" s="154"/>
      <c r="G118" s="40" t="s">
        <v>798</v>
      </c>
      <c r="H118" s="94" t="s">
        <v>848</v>
      </c>
      <c r="I118" s="50">
        <v>5</v>
      </c>
      <c r="J118" s="181"/>
      <c r="K118" s="181"/>
      <c r="L118" s="175"/>
    </row>
    <row r="119" spans="1:12" s="47" customFormat="1" ht="21.75" customHeight="1">
      <c r="A119" s="157">
        <v>2</v>
      </c>
      <c r="B119" s="155"/>
      <c r="C119" s="155"/>
      <c r="D119" s="155" t="s">
        <v>65</v>
      </c>
      <c r="E119" s="155" t="s">
        <v>478</v>
      </c>
      <c r="F119" s="152">
        <v>2.12</v>
      </c>
      <c r="G119" s="29" t="s">
        <v>1053</v>
      </c>
      <c r="H119" s="97" t="s">
        <v>782</v>
      </c>
      <c r="I119" s="54">
        <v>5</v>
      </c>
      <c r="J119" s="183"/>
      <c r="K119" s="183"/>
      <c r="L119" s="177"/>
    </row>
    <row r="120" spans="1:12" s="47" customFormat="1" ht="25.5">
      <c r="A120" s="157">
        <v>2</v>
      </c>
      <c r="B120" s="155"/>
      <c r="C120" s="155"/>
      <c r="D120" s="155" t="s">
        <v>66</v>
      </c>
      <c r="E120" s="155" t="s">
        <v>479</v>
      </c>
      <c r="F120" s="152">
        <v>2.13</v>
      </c>
      <c r="G120" s="29" t="s">
        <v>1054</v>
      </c>
      <c r="H120" s="97" t="s">
        <v>801</v>
      </c>
      <c r="I120" s="54">
        <v>4</v>
      </c>
      <c r="J120" s="183"/>
      <c r="K120" s="183"/>
      <c r="L120" s="177"/>
    </row>
    <row r="121" spans="1:12" s="4" customFormat="1" ht="30.75" customHeight="1" hidden="1">
      <c r="A121" s="157">
        <v>2</v>
      </c>
      <c r="B121" s="154"/>
      <c r="C121" s="154"/>
      <c r="D121" s="154" t="s">
        <v>193</v>
      </c>
      <c r="E121" s="154" t="s">
        <v>604</v>
      </c>
      <c r="F121" s="154"/>
      <c r="G121" s="40" t="s">
        <v>798</v>
      </c>
      <c r="H121" s="94" t="s">
        <v>849</v>
      </c>
      <c r="I121" s="50">
        <v>4</v>
      </c>
      <c r="J121" s="181"/>
      <c r="K121" s="181"/>
      <c r="L121" s="175"/>
    </row>
    <row r="122" spans="1:12" ht="25.5">
      <c r="A122" s="157">
        <v>2</v>
      </c>
      <c r="B122" s="149" t="s">
        <v>341</v>
      </c>
      <c r="C122" s="149" t="s">
        <v>850</v>
      </c>
      <c r="D122" s="149" t="s">
        <v>329</v>
      </c>
      <c r="E122" s="149" t="s">
        <v>432</v>
      </c>
      <c r="F122" s="152">
        <v>2.14</v>
      </c>
      <c r="G122" s="29" t="s">
        <v>999</v>
      </c>
      <c r="H122" s="101" t="s">
        <v>797</v>
      </c>
      <c r="I122" s="54">
        <v>5</v>
      </c>
      <c r="J122" s="180"/>
      <c r="K122" s="180"/>
      <c r="L122" s="174"/>
    </row>
    <row r="123" spans="1:12" s="4" customFormat="1" ht="30.75" customHeight="1" hidden="1">
      <c r="A123" s="157">
        <v>2</v>
      </c>
      <c r="B123" s="154"/>
      <c r="C123" s="154"/>
      <c r="D123" s="154" t="s">
        <v>342</v>
      </c>
      <c r="E123" s="154" t="s">
        <v>433</v>
      </c>
      <c r="F123" s="154"/>
      <c r="G123" s="40"/>
      <c r="H123" s="94" t="s">
        <v>851</v>
      </c>
      <c r="I123" s="50" t="s">
        <v>399</v>
      </c>
      <c r="J123" s="181"/>
      <c r="K123" s="181"/>
      <c r="L123" s="175"/>
    </row>
    <row r="124" spans="1:12" s="4" customFormat="1" ht="30.75" customHeight="1" hidden="1">
      <c r="A124" s="157">
        <v>2</v>
      </c>
      <c r="B124" s="154"/>
      <c r="C124" s="154"/>
      <c r="D124" s="154" t="s">
        <v>89</v>
      </c>
      <c r="E124" s="154" t="s">
        <v>499</v>
      </c>
      <c r="F124" s="154"/>
      <c r="G124" s="40"/>
      <c r="H124" s="94" t="s">
        <v>851</v>
      </c>
      <c r="I124" s="50">
        <v>5</v>
      </c>
      <c r="J124" s="181"/>
      <c r="K124" s="181"/>
      <c r="L124" s="175"/>
    </row>
    <row r="125" spans="1:12" ht="51">
      <c r="A125" s="157">
        <v>2</v>
      </c>
      <c r="B125" s="149"/>
      <c r="C125" s="149" t="s">
        <v>855</v>
      </c>
      <c r="D125" s="149" t="s">
        <v>105</v>
      </c>
      <c r="E125" s="149" t="s">
        <v>516</v>
      </c>
      <c r="F125" s="152">
        <v>2.15</v>
      </c>
      <c r="G125" s="29" t="s">
        <v>1092</v>
      </c>
      <c r="H125" s="102" t="s">
        <v>782</v>
      </c>
      <c r="I125" s="54">
        <v>6</v>
      </c>
      <c r="J125" s="180"/>
      <c r="K125" s="180"/>
      <c r="L125" s="174"/>
    </row>
    <row r="126" spans="1:12" s="4" customFormat="1" ht="30.75" customHeight="1" hidden="1">
      <c r="A126" s="157">
        <v>2</v>
      </c>
      <c r="B126" s="154" t="s">
        <v>367</v>
      </c>
      <c r="C126" s="154" t="s">
        <v>754</v>
      </c>
      <c r="D126" s="154" t="s">
        <v>197</v>
      </c>
      <c r="E126" s="154" t="s">
        <v>608</v>
      </c>
      <c r="F126" s="154"/>
      <c r="G126" s="40" t="s">
        <v>798</v>
      </c>
      <c r="H126" s="94" t="s">
        <v>852</v>
      </c>
      <c r="I126" s="50">
        <v>6</v>
      </c>
      <c r="J126" s="181"/>
      <c r="K126" s="181"/>
      <c r="L126" s="175"/>
    </row>
    <row r="127" spans="1:12" s="4" customFormat="1" ht="30.75" customHeight="1" hidden="1">
      <c r="A127" s="157">
        <v>2</v>
      </c>
      <c r="B127" s="154"/>
      <c r="C127" s="154"/>
      <c r="D127" s="154" t="s">
        <v>107</v>
      </c>
      <c r="E127" s="154" t="s">
        <v>518</v>
      </c>
      <c r="F127" s="154"/>
      <c r="G127" s="40" t="s">
        <v>853</v>
      </c>
      <c r="H127" s="94" t="s">
        <v>852</v>
      </c>
      <c r="I127" s="50">
        <v>3</v>
      </c>
      <c r="J127" s="181"/>
      <c r="K127" s="181"/>
      <c r="L127" s="175"/>
    </row>
    <row r="128" spans="1:12" s="4" customFormat="1" ht="30.75" customHeight="1" hidden="1">
      <c r="A128" s="157">
        <v>2</v>
      </c>
      <c r="B128" s="154"/>
      <c r="C128" s="154"/>
      <c r="D128" s="154" t="s">
        <v>58</v>
      </c>
      <c r="E128" s="154" t="s">
        <v>471</v>
      </c>
      <c r="F128" s="154"/>
      <c r="G128" s="40"/>
      <c r="H128" s="94" t="s">
        <v>852</v>
      </c>
      <c r="I128" s="50">
        <v>3</v>
      </c>
      <c r="J128" s="181"/>
      <c r="K128" s="181"/>
      <c r="L128" s="175"/>
    </row>
    <row r="129" spans="1:12" s="4" customFormat="1" ht="30.75" customHeight="1" hidden="1">
      <c r="A129" s="157">
        <v>2</v>
      </c>
      <c r="B129" s="154"/>
      <c r="C129" s="154"/>
      <c r="D129" s="154" t="s">
        <v>68</v>
      </c>
      <c r="E129" s="154" t="s">
        <v>471</v>
      </c>
      <c r="F129" s="154"/>
      <c r="G129" s="40"/>
      <c r="H129" s="94" t="s">
        <v>852</v>
      </c>
      <c r="I129" s="50">
        <v>3</v>
      </c>
      <c r="J129" s="181"/>
      <c r="K129" s="181"/>
      <c r="L129" s="175"/>
    </row>
    <row r="130" spans="1:12" s="4" customFormat="1" ht="30.75" customHeight="1" hidden="1">
      <c r="A130" s="157">
        <v>2</v>
      </c>
      <c r="B130" s="154"/>
      <c r="C130" s="154"/>
      <c r="D130" s="154" t="s">
        <v>131</v>
      </c>
      <c r="E130" s="154" t="s">
        <v>542</v>
      </c>
      <c r="F130" s="154"/>
      <c r="G130" s="40"/>
      <c r="H130" s="94" t="s">
        <v>860</v>
      </c>
      <c r="I130" s="50">
        <v>6</v>
      </c>
      <c r="J130" s="181"/>
      <c r="K130" s="181"/>
      <c r="L130" s="175"/>
    </row>
    <row r="131" spans="1:12" s="4" customFormat="1" ht="30.75" customHeight="1" hidden="1">
      <c r="A131" s="157">
        <v>2</v>
      </c>
      <c r="B131" s="154"/>
      <c r="C131" s="154"/>
      <c r="D131" s="154" t="s">
        <v>133</v>
      </c>
      <c r="E131" s="154" t="s">
        <v>544</v>
      </c>
      <c r="F131" s="154"/>
      <c r="G131" s="40"/>
      <c r="H131" s="94" t="s">
        <v>860</v>
      </c>
      <c r="I131" s="50">
        <v>5</v>
      </c>
      <c r="J131" s="181"/>
      <c r="K131" s="181"/>
      <c r="L131" s="175"/>
    </row>
    <row r="132" spans="1:12" ht="28.5" customHeight="1">
      <c r="A132" s="157">
        <v>2</v>
      </c>
      <c r="B132" s="149" t="s">
        <v>367</v>
      </c>
      <c r="C132" s="156"/>
      <c r="D132" s="149" t="s">
        <v>111</v>
      </c>
      <c r="E132" s="149" t="s">
        <v>522</v>
      </c>
      <c r="F132" s="152">
        <v>2.16</v>
      </c>
      <c r="G132" s="29" t="s">
        <v>1055</v>
      </c>
      <c r="H132" s="102" t="s">
        <v>782</v>
      </c>
      <c r="I132" s="54">
        <v>4</v>
      </c>
      <c r="J132" s="180"/>
      <c r="K132" s="180"/>
      <c r="L132" s="174"/>
    </row>
    <row r="133" spans="1:12" s="4" customFormat="1" ht="30.75" customHeight="1" hidden="1">
      <c r="A133" s="157">
        <v>2</v>
      </c>
      <c r="B133" s="154"/>
      <c r="C133" s="154"/>
      <c r="D133" s="154" t="s">
        <v>352</v>
      </c>
      <c r="E133" s="154" t="s">
        <v>449</v>
      </c>
      <c r="F133" s="154"/>
      <c r="G133" s="40" t="s">
        <v>798</v>
      </c>
      <c r="H133" s="94" t="s">
        <v>933</v>
      </c>
      <c r="I133" s="50">
        <v>3</v>
      </c>
      <c r="J133" s="181"/>
      <c r="K133" s="181"/>
      <c r="L133" s="175"/>
    </row>
    <row r="134" spans="1:12" s="4" customFormat="1" ht="30.75" customHeight="1" hidden="1">
      <c r="A134" s="157">
        <v>2</v>
      </c>
      <c r="B134" s="154"/>
      <c r="C134" s="154"/>
      <c r="D134" s="154" t="s">
        <v>353</v>
      </c>
      <c r="E134" s="154" t="s">
        <v>450</v>
      </c>
      <c r="F134" s="154"/>
      <c r="G134" s="40" t="s">
        <v>798</v>
      </c>
      <c r="H134" s="94" t="s">
        <v>933</v>
      </c>
      <c r="I134" s="50">
        <v>3</v>
      </c>
      <c r="J134" s="181"/>
      <c r="K134" s="181"/>
      <c r="L134" s="175"/>
    </row>
    <row r="135" spans="1:12" s="4" customFormat="1" ht="30.75" customHeight="1" hidden="1">
      <c r="A135" s="157">
        <v>2</v>
      </c>
      <c r="B135" s="154"/>
      <c r="C135" s="154"/>
      <c r="D135" s="154" t="s">
        <v>354</v>
      </c>
      <c r="E135" s="154" t="s">
        <v>451</v>
      </c>
      <c r="F135" s="154"/>
      <c r="G135" s="40" t="s">
        <v>798</v>
      </c>
      <c r="H135" s="94" t="s">
        <v>933</v>
      </c>
      <c r="I135" s="50">
        <v>5</v>
      </c>
      <c r="J135" s="181"/>
      <c r="K135" s="181"/>
      <c r="L135" s="175"/>
    </row>
    <row r="136" spans="1:12" s="4" customFormat="1" ht="30.75" customHeight="1" hidden="1">
      <c r="A136" s="157">
        <v>2</v>
      </c>
      <c r="B136" s="154"/>
      <c r="C136" s="154"/>
      <c r="D136" s="154" t="s">
        <v>355</v>
      </c>
      <c r="E136" s="154" t="s">
        <v>452</v>
      </c>
      <c r="F136" s="154"/>
      <c r="G136" s="40" t="s">
        <v>798</v>
      </c>
      <c r="H136" s="94" t="s">
        <v>933</v>
      </c>
      <c r="I136" s="50">
        <v>5</v>
      </c>
      <c r="J136" s="181"/>
      <c r="K136" s="181"/>
      <c r="L136" s="175"/>
    </row>
    <row r="137" spans="1:12" s="4" customFormat="1" ht="30.75" customHeight="1" hidden="1">
      <c r="A137" s="157">
        <v>2</v>
      </c>
      <c r="B137" s="154"/>
      <c r="C137" s="154"/>
      <c r="D137" s="154" t="s">
        <v>356</v>
      </c>
      <c r="E137" s="154" t="s">
        <v>453</v>
      </c>
      <c r="F137" s="154"/>
      <c r="G137" s="40" t="s">
        <v>798</v>
      </c>
      <c r="H137" s="94" t="s">
        <v>933</v>
      </c>
      <c r="I137" s="50">
        <v>3</v>
      </c>
      <c r="J137" s="181"/>
      <c r="K137" s="181"/>
      <c r="L137" s="175"/>
    </row>
    <row r="138" spans="1:12" s="4" customFormat="1" ht="30.75" customHeight="1" hidden="1">
      <c r="A138" s="157">
        <v>2</v>
      </c>
      <c r="B138" s="154" t="s">
        <v>367</v>
      </c>
      <c r="C138" s="154" t="s">
        <v>754</v>
      </c>
      <c r="D138" s="154" t="s">
        <v>212</v>
      </c>
      <c r="E138" s="154" t="s">
        <v>623</v>
      </c>
      <c r="F138" s="154"/>
      <c r="G138" s="40"/>
      <c r="H138" s="94" t="s">
        <v>861</v>
      </c>
      <c r="I138" s="50">
        <v>6</v>
      </c>
      <c r="J138" s="181"/>
      <c r="K138" s="181"/>
      <c r="L138" s="175"/>
    </row>
    <row r="139" spans="1:12" s="4" customFormat="1" ht="30.75" customHeight="1" hidden="1">
      <c r="A139" s="157">
        <v>2</v>
      </c>
      <c r="B139" s="154"/>
      <c r="C139" s="154"/>
      <c r="D139" s="154" t="s">
        <v>112</v>
      </c>
      <c r="E139" s="154" t="s">
        <v>523</v>
      </c>
      <c r="F139" s="154"/>
      <c r="G139" s="40"/>
      <c r="H139" s="94" t="s">
        <v>933</v>
      </c>
      <c r="I139" s="50">
        <v>2</v>
      </c>
      <c r="J139" s="181"/>
      <c r="K139" s="181"/>
      <c r="L139" s="175"/>
    </row>
    <row r="140" spans="1:12" s="4" customFormat="1" ht="30.75" customHeight="1" hidden="1">
      <c r="A140" s="157">
        <v>2</v>
      </c>
      <c r="B140" s="154"/>
      <c r="C140" s="154"/>
      <c r="D140" s="154" t="s">
        <v>206</v>
      </c>
      <c r="E140" s="154" t="s">
        <v>617</v>
      </c>
      <c r="F140" s="154"/>
      <c r="G140" s="40" t="s">
        <v>798</v>
      </c>
      <c r="H140" s="94" t="s">
        <v>861</v>
      </c>
      <c r="I140" s="50">
        <v>3</v>
      </c>
      <c r="J140" s="181"/>
      <c r="K140" s="181"/>
      <c r="L140" s="175"/>
    </row>
    <row r="141" spans="1:12" s="4" customFormat="1" ht="30.75" customHeight="1" hidden="1">
      <c r="A141" s="157">
        <v>2</v>
      </c>
      <c r="B141" s="154"/>
      <c r="C141" s="154"/>
      <c r="D141" s="154" t="s">
        <v>207</v>
      </c>
      <c r="E141" s="154" t="s">
        <v>618</v>
      </c>
      <c r="F141" s="154"/>
      <c r="G141" s="40" t="s">
        <v>798</v>
      </c>
      <c r="H141" s="94" t="s">
        <v>861</v>
      </c>
      <c r="I141" s="50">
        <v>3</v>
      </c>
      <c r="J141" s="181"/>
      <c r="K141" s="181"/>
      <c r="L141" s="175"/>
    </row>
    <row r="142" spans="1:12" s="4" customFormat="1" ht="30.75" customHeight="1" hidden="1">
      <c r="A142" s="157">
        <v>2</v>
      </c>
      <c r="B142" s="154"/>
      <c r="C142" s="154"/>
      <c r="D142" s="154" t="s">
        <v>208</v>
      </c>
      <c r="E142" s="154" t="s">
        <v>619</v>
      </c>
      <c r="F142" s="154"/>
      <c r="G142" s="40" t="s">
        <v>798</v>
      </c>
      <c r="H142" s="94" t="s">
        <v>861</v>
      </c>
      <c r="I142" s="50">
        <v>3</v>
      </c>
      <c r="J142" s="181"/>
      <c r="K142" s="181"/>
      <c r="L142" s="175"/>
    </row>
    <row r="143" spans="1:12" ht="40.5" customHeight="1">
      <c r="A143" s="157">
        <v>2</v>
      </c>
      <c r="B143" s="149"/>
      <c r="C143" s="149"/>
      <c r="D143" s="149" t="s">
        <v>198</v>
      </c>
      <c r="E143" s="149" t="s">
        <v>609</v>
      </c>
      <c r="F143" s="152">
        <v>2.17</v>
      </c>
      <c r="G143" s="29" t="s">
        <v>1056</v>
      </c>
      <c r="H143" s="96" t="s">
        <v>782</v>
      </c>
      <c r="I143" s="54">
        <v>6</v>
      </c>
      <c r="J143" s="180"/>
      <c r="K143" s="180"/>
      <c r="L143" s="174"/>
    </row>
    <row r="144" spans="1:12" s="4" customFormat="1" ht="30.75" customHeight="1" hidden="1">
      <c r="A144" s="157">
        <v>2</v>
      </c>
      <c r="B144" s="154"/>
      <c r="C144" s="154"/>
      <c r="D144" s="154" t="s">
        <v>199</v>
      </c>
      <c r="E144" s="154" t="s">
        <v>610</v>
      </c>
      <c r="F144" s="154"/>
      <c r="G144" s="40" t="s">
        <v>798</v>
      </c>
      <c r="H144" s="94" t="s">
        <v>932</v>
      </c>
      <c r="I144" s="50">
        <v>2</v>
      </c>
      <c r="J144" s="181"/>
      <c r="K144" s="181"/>
      <c r="L144" s="175"/>
    </row>
    <row r="145" spans="1:12" s="4" customFormat="1" ht="30.75" customHeight="1" hidden="1">
      <c r="A145" s="157">
        <v>2</v>
      </c>
      <c r="B145" s="154"/>
      <c r="C145" s="154"/>
      <c r="D145" s="154" t="s">
        <v>200</v>
      </c>
      <c r="E145" s="154" t="s">
        <v>611</v>
      </c>
      <c r="F145" s="154"/>
      <c r="G145" s="40" t="s">
        <v>798</v>
      </c>
      <c r="H145" s="94" t="s">
        <v>932</v>
      </c>
      <c r="I145" s="50">
        <v>5</v>
      </c>
      <c r="J145" s="181"/>
      <c r="K145" s="181"/>
      <c r="L145" s="175"/>
    </row>
    <row r="146" spans="1:12" ht="36">
      <c r="A146" s="157">
        <v>2</v>
      </c>
      <c r="B146" s="149" t="s">
        <v>375</v>
      </c>
      <c r="C146" s="149" t="s">
        <v>764</v>
      </c>
      <c r="D146" s="149" t="s">
        <v>173</v>
      </c>
      <c r="E146" s="149" t="s">
        <v>586</v>
      </c>
      <c r="F146" s="152">
        <v>2.18</v>
      </c>
      <c r="G146" s="29" t="s">
        <v>1042</v>
      </c>
      <c r="H146" s="96" t="s">
        <v>782</v>
      </c>
      <c r="I146" s="54">
        <v>6</v>
      </c>
      <c r="J146" s="180"/>
      <c r="K146" s="180"/>
      <c r="L146" s="174"/>
    </row>
    <row r="147" spans="1:12" s="4" customFormat="1" ht="30.75" customHeight="1" hidden="1">
      <c r="A147" s="157">
        <v>2</v>
      </c>
      <c r="B147" s="154"/>
      <c r="C147" s="154"/>
      <c r="D147" s="154" t="s">
        <v>106</v>
      </c>
      <c r="E147" s="154" t="s">
        <v>517</v>
      </c>
      <c r="F147" s="154"/>
      <c r="G147" s="40"/>
      <c r="H147" s="94" t="s">
        <v>854</v>
      </c>
      <c r="I147" s="50">
        <v>3</v>
      </c>
      <c r="J147" s="181"/>
      <c r="K147" s="181"/>
      <c r="L147" s="175"/>
    </row>
    <row r="148" spans="1:12" s="4" customFormat="1" ht="30.75" customHeight="1" hidden="1">
      <c r="A148" s="157">
        <v>2</v>
      </c>
      <c r="B148" s="154"/>
      <c r="C148" s="154"/>
      <c r="D148" s="154" t="s">
        <v>175</v>
      </c>
      <c r="E148" s="154" t="s">
        <v>588</v>
      </c>
      <c r="F148" s="154"/>
      <c r="G148" s="40"/>
      <c r="H148" s="94" t="s">
        <v>854</v>
      </c>
      <c r="I148" s="50">
        <v>3</v>
      </c>
      <c r="J148" s="181"/>
      <c r="K148" s="181"/>
      <c r="L148" s="175"/>
    </row>
    <row r="149" spans="1:12" ht="30" customHeight="1">
      <c r="A149" s="157">
        <v>2</v>
      </c>
      <c r="B149" s="149"/>
      <c r="C149" s="149"/>
      <c r="D149" s="149" t="s">
        <v>174</v>
      </c>
      <c r="E149" s="149" t="s">
        <v>587</v>
      </c>
      <c r="F149" s="152">
        <v>2.19</v>
      </c>
      <c r="G149" s="29" t="s">
        <v>1000</v>
      </c>
      <c r="H149" s="96" t="s">
        <v>782</v>
      </c>
      <c r="I149" s="54">
        <v>3</v>
      </c>
      <c r="J149" s="180"/>
      <c r="K149" s="180"/>
      <c r="L149" s="174"/>
    </row>
    <row r="150" spans="1:12" ht="51">
      <c r="A150" s="157">
        <v>2</v>
      </c>
      <c r="B150" s="149"/>
      <c r="C150" s="149"/>
      <c r="D150" s="149" t="s">
        <v>108</v>
      </c>
      <c r="E150" s="149" t="s">
        <v>519</v>
      </c>
      <c r="F150" s="161">
        <v>2.2</v>
      </c>
      <c r="G150" s="29" t="s">
        <v>1093</v>
      </c>
      <c r="H150" s="102" t="s">
        <v>782</v>
      </c>
      <c r="I150" s="54">
        <v>5</v>
      </c>
      <c r="J150" s="180"/>
      <c r="K150" s="180"/>
      <c r="L150" s="174"/>
    </row>
    <row r="151" spans="1:12" s="4" customFormat="1" ht="30.75" customHeight="1" hidden="1">
      <c r="A151" s="157">
        <v>2</v>
      </c>
      <c r="B151" s="154"/>
      <c r="C151" s="154"/>
      <c r="D151" s="154" t="s">
        <v>109</v>
      </c>
      <c r="E151" s="154" t="s">
        <v>520</v>
      </c>
      <c r="F151" s="154"/>
      <c r="G151" s="40"/>
      <c r="H151" s="94" t="s">
        <v>856</v>
      </c>
      <c r="I151" s="50">
        <v>3</v>
      </c>
      <c r="J151" s="181"/>
      <c r="K151" s="181"/>
      <c r="L151" s="175"/>
    </row>
    <row r="152" spans="1:12" s="4" customFormat="1" ht="30.75" customHeight="1" hidden="1">
      <c r="A152" s="157">
        <v>2</v>
      </c>
      <c r="B152" s="154"/>
      <c r="C152" s="154"/>
      <c r="D152" s="154" t="s">
        <v>110</v>
      </c>
      <c r="E152" s="154" t="s">
        <v>521</v>
      </c>
      <c r="F152" s="154"/>
      <c r="G152" s="40"/>
      <c r="H152" s="94" t="s">
        <v>856</v>
      </c>
      <c r="I152" s="50">
        <v>3</v>
      </c>
      <c r="J152" s="181"/>
      <c r="K152" s="181"/>
      <c r="L152" s="175"/>
    </row>
    <row r="153" spans="1:12" s="4" customFormat="1" ht="30.75" customHeight="1" hidden="1">
      <c r="A153" s="157">
        <v>2</v>
      </c>
      <c r="B153" s="154"/>
      <c r="C153" s="154"/>
      <c r="D153" s="154" t="s">
        <v>168</v>
      </c>
      <c r="E153" s="154" t="s">
        <v>581</v>
      </c>
      <c r="F153" s="154"/>
      <c r="G153" s="40"/>
      <c r="H153" s="94" t="s">
        <v>856</v>
      </c>
      <c r="I153" s="50">
        <v>3</v>
      </c>
      <c r="J153" s="181"/>
      <c r="K153" s="181"/>
      <c r="L153" s="175"/>
    </row>
    <row r="154" spans="1:12" ht="25.5">
      <c r="A154" s="157">
        <v>2</v>
      </c>
      <c r="B154" s="149"/>
      <c r="C154" s="149"/>
      <c r="D154" s="145" t="s">
        <v>132</v>
      </c>
      <c r="E154" s="145" t="s">
        <v>543</v>
      </c>
      <c r="F154" s="152">
        <v>2.21</v>
      </c>
      <c r="G154" s="29" t="s">
        <v>1001</v>
      </c>
      <c r="H154" s="96" t="s">
        <v>782</v>
      </c>
      <c r="I154" s="54">
        <v>4</v>
      </c>
      <c r="J154" s="182"/>
      <c r="K154" s="180"/>
      <c r="L154" s="174"/>
    </row>
    <row r="155" spans="1:12" ht="36">
      <c r="A155" s="157">
        <v>2</v>
      </c>
      <c r="B155" s="149" t="s">
        <v>374</v>
      </c>
      <c r="C155" s="149" t="s">
        <v>763</v>
      </c>
      <c r="D155" s="149" t="s">
        <v>204</v>
      </c>
      <c r="E155" s="149" t="s">
        <v>615</v>
      </c>
      <c r="F155" s="152">
        <v>2.22</v>
      </c>
      <c r="G155" s="29" t="s">
        <v>1094</v>
      </c>
      <c r="H155" s="96" t="s">
        <v>782</v>
      </c>
      <c r="I155" s="54">
        <v>5</v>
      </c>
      <c r="J155" s="180"/>
      <c r="K155" s="180"/>
      <c r="L155" s="174"/>
    </row>
    <row r="156" spans="1:12" s="4" customFormat="1" ht="30.75" customHeight="1" hidden="1">
      <c r="A156" s="157">
        <v>2</v>
      </c>
      <c r="B156" s="154"/>
      <c r="C156" s="154"/>
      <c r="D156" s="154" t="s">
        <v>154</v>
      </c>
      <c r="E156" s="154" t="s">
        <v>567</v>
      </c>
      <c r="F156" s="154"/>
      <c r="G156" s="40"/>
      <c r="H156" s="94" t="s">
        <v>863</v>
      </c>
      <c r="I156" s="50" t="s">
        <v>399</v>
      </c>
      <c r="J156" s="181"/>
      <c r="K156" s="181"/>
      <c r="L156" s="175"/>
    </row>
    <row r="157" spans="1:12" s="4" customFormat="1" ht="30.75" customHeight="1" hidden="1">
      <c r="A157" s="157">
        <v>2</v>
      </c>
      <c r="B157" s="154"/>
      <c r="C157" s="154"/>
      <c r="D157" s="154" t="s">
        <v>160</v>
      </c>
      <c r="E157" s="154" t="s">
        <v>573</v>
      </c>
      <c r="F157" s="154"/>
      <c r="G157" s="40"/>
      <c r="H157" s="94" t="s">
        <v>863</v>
      </c>
      <c r="I157" s="50" t="s">
        <v>399</v>
      </c>
      <c r="J157" s="181"/>
      <c r="K157" s="181"/>
      <c r="L157" s="175"/>
    </row>
    <row r="158" spans="1:12" s="4" customFormat="1" ht="30.75" customHeight="1" hidden="1">
      <c r="A158" s="157">
        <v>2</v>
      </c>
      <c r="B158" s="154"/>
      <c r="C158" s="154"/>
      <c r="D158" s="154" t="s">
        <v>162</v>
      </c>
      <c r="E158" s="154" t="s">
        <v>575</v>
      </c>
      <c r="F158" s="154"/>
      <c r="G158" s="40"/>
      <c r="H158" s="94" t="s">
        <v>863</v>
      </c>
      <c r="I158" s="50">
        <v>5</v>
      </c>
      <c r="J158" s="181"/>
      <c r="K158" s="181"/>
      <c r="L158" s="175"/>
    </row>
    <row r="159" spans="1:12" s="4" customFormat="1" ht="30.75" customHeight="1" hidden="1">
      <c r="A159" s="157">
        <v>2</v>
      </c>
      <c r="B159" s="154"/>
      <c r="C159" s="154"/>
      <c r="D159" s="154" t="s">
        <v>205</v>
      </c>
      <c r="E159" s="154" t="s">
        <v>616</v>
      </c>
      <c r="F159" s="154"/>
      <c r="G159" s="40" t="s">
        <v>798</v>
      </c>
      <c r="H159" s="94" t="s">
        <v>862</v>
      </c>
      <c r="I159" s="50">
        <v>3</v>
      </c>
      <c r="J159" s="181"/>
      <c r="K159" s="181"/>
      <c r="L159" s="175"/>
    </row>
    <row r="160" spans="1:12" s="4" customFormat="1" ht="30.75" customHeight="1" hidden="1">
      <c r="A160" s="157">
        <v>2</v>
      </c>
      <c r="B160" s="154"/>
      <c r="C160" s="154"/>
      <c r="D160" s="154" t="s">
        <v>164</v>
      </c>
      <c r="E160" s="154" t="s">
        <v>577</v>
      </c>
      <c r="F160" s="154"/>
      <c r="G160" s="40"/>
      <c r="H160" s="94" t="s">
        <v>862</v>
      </c>
      <c r="I160" s="50">
        <v>3</v>
      </c>
      <c r="J160" s="181"/>
      <c r="K160" s="181"/>
      <c r="L160" s="175"/>
    </row>
    <row r="161" spans="1:12" s="4" customFormat="1" ht="30.75" customHeight="1" hidden="1">
      <c r="A161" s="157">
        <v>2</v>
      </c>
      <c r="B161" s="154"/>
      <c r="C161" s="154"/>
      <c r="D161" s="154" t="s">
        <v>171</v>
      </c>
      <c r="E161" s="154" t="s">
        <v>584</v>
      </c>
      <c r="F161" s="154"/>
      <c r="G161" s="40"/>
      <c r="H161" s="94" t="s">
        <v>862</v>
      </c>
      <c r="I161" s="50">
        <v>5</v>
      </c>
      <c r="J161" s="181"/>
      <c r="K161" s="181"/>
      <c r="L161" s="175"/>
    </row>
    <row r="162" spans="1:12" ht="25.5">
      <c r="A162" s="157">
        <v>2</v>
      </c>
      <c r="B162" s="149" t="s">
        <v>374</v>
      </c>
      <c r="C162" s="147" t="s">
        <v>763</v>
      </c>
      <c r="D162" s="149" t="s">
        <v>153</v>
      </c>
      <c r="E162" s="149" t="s">
        <v>566</v>
      </c>
      <c r="F162" s="152">
        <v>2.23</v>
      </c>
      <c r="G162" s="29" t="s">
        <v>954</v>
      </c>
      <c r="H162" s="96" t="s">
        <v>782</v>
      </c>
      <c r="I162" s="54">
        <v>5</v>
      </c>
      <c r="J162" s="180"/>
      <c r="K162" s="180"/>
      <c r="L162" s="174"/>
    </row>
    <row r="163" spans="1:12" s="4" customFormat="1" ht="30.75" customHeight="1" hidden="1">
      <c r="A163" s="157">
        <v>2</v>
      </c>
      <c r="B163" s="154"/>
      <c r="C163" s="154"/>
      <c r="D163" s="154" t="s">
        <v>156</v>
      </c>
      <c r="E163" s="154" t="s">
        <v>569</v>
      </c>
      <c r="F163" s="154"/>
      <c r="G163" s="40"/>
      <c r="H163" s="94" t="s">
        <v>864</v>
      </c>
      <c r="I163" s="50">
        <v>2</v>
      </c>
      <c r="J163" s="181"/>
      <c r="K163" s="181"/>
      <c r="L163" s="175"/>
    </row>
    <row r="164" spans="1:12" s="4" customFormat="1" ht="30.75" customHeight="1" hidden="1">
      <c r="A164" s="157">
        <v>2</v>
      </c>
      <c r="B164" s="154"/>
      <c r="C164" s="154"/>
      <c r="D164" s="154" t="s">
        <v>157</v>
      </c>
      <c r="E164" s="154" t="s">
        <v>570</v>
      </c>
      <c r="F164" s="154"/>
      <c r="G164" s="40"/>
      <c r="H164" s="94" t="s">
        <v>864</v>
      </c>
      <c r="I164" s="50">
        <v>3</v>
      </c>
      <c r="J164" s="181"/>
      <c r="K164" s="181"/>
      <c r="L164" s="175"/>
    </row>
    <row r="165" spans="1:12" s="4" customFormat="1" ht="30.75" customHeight="1" hidden="1">
      <c r="A165" s="157">
        <v>2</v>
      </c>
      <c r="B165" s="154"/>
      <c r="C165" s="154"/>
      <c r="D165" s="154" t="s">
        <v>158</v>
      </c>
      <c r="E165" s="154" t="s">
        <v>571</v>
      </c>
      <c r="F165" s="154"/>
      <c r="G165" s="40"/>
      <c r="H165" s="94" t="s">
        <v>864</v>
      </c>
      <c r="I165" s="50">
        <v>4</v>
      </c>
      <c r="J165" s="181"/>
      <c r="K165" s="181"/>
      <c r="L165" s="175"/>
    </row>
    <row r="166" spans="1:12" s="4" customFormat="1" ht="30.75" customHeight="1" hidden="1">
      <c r="A166" s="157">
        <v>2</v>
      </c>
      <c r="B166" s="154"/>
      <c r="C166" s="154"/>
      <c r="D166" s="154" t="s">
        <v>159</v>
      </c>
      <c r="E166" s="154" t="s">
        <v>572</v>
      </c>
      <c r="F166" s="154"/>
      <c r="G166" s="40"/>
      <c r="H166" s="94" t="s">
        <v>864</v>
      </c>
      <c r="I166" s="50">
        <v>2</v>
      </c>
      <c r="J166" s="181"/>
      <c r="K166" s="181"/>
      <c r="L166" s="175"/>
    </row>
    <row r="167" spans="1:12" ht="36">
      <c r="A167" s="157">
        <v>2</v>
      </c>
      <c r="B167" s="149"/>
      <c r="C167" s="149"/>
      <c r="D167" s="149" t="s">
        <v>155</v>
      </c>
      <c r="E167" s="149" t="s">
        <v>568</v>
      </c>
      <c r="F167" s="152">
        <v>2.24</v>
      </c>
      <c r="G167" s="29" t="s">
        <v>1095</v>
      </c>
      <c r="H167" s="96" t="s">
        <v>782</v>
      </c>
      <c r="I167" s="54">
        <v>5</v>
      </c>
      <c r="J167" s="180"/>
      <c r="K167" s="180"/>
      <c r="L167" s="174"/>
    </row>
    <row r="168" spans="1:12" s="4" customFormat="1" ht="30.75" customHeight="1" hidden="1">
      <c r="A168" s="157">
        <v>2</v>
      </c>
      <c r="B168" s="154"/>
      <c r="C168" s="154"/>
      <c r="D168" s="154" t="s">
        <v>161</v>
      </c>
      <c r="E168" s="154" t="s">
        <v>574</v>
      </c>
      <c r="F168" s="154"/>
      <c r="G168" s="40"/>
      <c r="H168" s="94" t="s">
        <v>865</v>
      </c>
      <c r="I168" s="50">
        <v>3</v>
      </c>
      <c r="J168" s="181"/>
      <c r="K168" s="181"/>
      <c r="L168" s="175"/>
    </row>
    <row r="169" spans="1:12" s="4" customFormat="1" ht="30.75" customHeight="1" hidden="1">
      <c r="A169" s="157">
        <v>2</v>
      </c>
      <c r="B169" s="154"/>
      <c r="C169" s="154"/>
      <c r="D169" s="154" t="s">
        <v>163</v>
      </c>
      <c r="E169" s="154" t="s">
        <v>576</v>
      </c>
      <c r="F169" s="154"/>
      <c r="G169" s="40"/>
      <c r="H169" s="94" t="s">
        <v>865</v>
      </c>
      <c r="I169" s="50">
        <v>3</v>
      </c>
      <c r="J169" s="181"/>
      <c r="K169" s="181"/>
      <c r="L169" s="175"/>
    </row>
    <row r="170" spans="1:12" s="4" customFormat="1" ht="30.75" customHeight="1" hidden="1">
      <c r="A170" s="157">
        <v>2</v>
      </c>
      <c r="B170" s="154"/>
      <c r="C170" s="154"/>
      <c r="D170" s="154" t="s">
        <v>165</v>
      </c>
      <c r="E170" s="154" t="s">
        <v>578</v>
      </c>
      <c r="F170" s="154"/>
      <c r="G170" s="40"/>
      <c r="H170" s="94" t="s">
        <v>865</v>
      </c>
      <c r="I170" s="50">
        <v>3</v>
      </c>
      <c r="J170" s="181"/>
      <c r="K170" s="181"/>
      <c r="L170" s="175"/>
    </row>
    <row r="171" spans="1:12" ht="43.5" customHeight="1">
      <c r="A171" s="157">
        <v>2</v>
      </c>
      <c r="B171" s="149"/>
      <c r="C171" s="149"/>
      <c r="D171" s="149" t="s">
        <v>166</v>
      </c>
      <c r="E171" s="149" t="s">
        <v>579</v>
      </c>
      <c r="F171" s="152">
        <v>2.25</v>
      </c>
      <c r="G171" s="29" t="s">
        <v>1098</v>
      </c>
      <c r="H171" s="96" t="s">
        <v>782</v>
      </c>
      <c r="I171" s="54">
        <v>5</v>
      </c>
      <c r="J171" s="180"/>
      <c r="K171" s="180"/>
      <c r="L171" s="174"/>
    </row>
    <row r="172" spans="1:12" s="4" customFormat="1" ht="30.75" customHeight="1" hidden="1">
      <c r="A172" s="157">
        <v>2</v>
      </c>
      <c r="B172" s="154"/>
      <c r="C172" s="154"/>
      <c r="D172" s="154" t="s">
        <v>167</v>
      </c>
      <c r="E172" s="154" t="s">
        <v>580</v>
      </c>
      <c r="F172" s="154"/>
      <c r="G172" s="40"/>
      <c r="H172" s="94" t="s">
        <v>866</v>
      </c>
      <c r="I172" s="50">
        <v>6</v>
      </c>
      <c r="J172" s="181"/>
      <c r="K172" s="181"/>
      <c r="L172" s="175"/>
    </row>
    <row r="173" spans="1:12" s="4" customFormat="1" ht="30.75" customHeight="1" hidden="1">
      <c r="A173" s="157">
        <v>2</v>
      </c>
      <c r="B173" s="154"/>
      <c r="C173" s="154"/>
      <c r="D173" s="154" t="s">
        <v>169</v>
      </c>
      <c r="E173" s="154" t="s">
        <v>582</v>
      </c>
      <c r="F173" s="154"/>
      <c r="G173" s="40"/>
      <c r="H173" s="94" t="s">
        <v>866</v>
      </c>
      <c r="I173" s="50">
        <v>6</v>
      </c>
      <c r="J173" s="181"/>
      <c r="K173" s="181"/>
      <c r="L173" s="175"/>
    </row>
    <row r="174" spans="1:12" s="4" customFormat="1" ht="30.75" customHeight="1" hidden="1">
      <c r="A174" s="157">
        <v>2</v>
      </c>
      <c r="B174" s="154"/>
      <c r="C174" s="154"/>
      <c r="D174" s="154" t="s">
        <v>170</v>
      </c>
      <c r="E174" s="154" t="s">
        <v>583</v>
      </c>
      <c r="F174" s="154"/>
      <c r="G174" s="40"/>
      <c r="H174" s="94" t="s">
        <v>866</v>
      </c>
      <c r="I174" s="50">
        <v>2</v>
      </c>
      <c r="J174" s="181"/>
      <c r="K174" s="181"/>
      <c r="L174" s="175"/>
    </row>
    <row r="175" spans="1:12" s="4" customFormat="1" ht="30.75" customHeight="1" hidden="1">
      <c r="A175" s="157">
        <v>2</v>
      </c>
      <c r="B175" s="154"/>
      <c r="C175" s="154"/>
      <c r="D175" s="154" t="s">
        <v>172</v>
      </c>
      <c r="E175" s="154" t="s">
        <v>585</v>
      </c>
      <c r="F175" s="154"/>
      <c r="G175" s="40"/>
      <c r="H175" s="94" t="s">
        <v>866</v>
      </c>
      <c r="I175" s="50">
        <v>3</v>
      </c>
      <c r="J175" s="181"/>
      <c r="K175" s="181"/>
      <c r="L175" s="175"/>
    </row>
    <row r="176" spans="1:12" ht="27" hidden="1">
      <c r="A176" s="157">
        <v>2</v>
      </c>
      <c r="B176" s="149" t="s">
        <v>385</v>
      </c>
      <c r="C176" s="149" t="s">
        <v>766</v>
      </c>
      <c r="D176" s="149" t="s">
        <v>179</v>
      </c>
      <c r="E176" s="149" t="s">
        <v>590</v>
      </c>
      <c r="F176" s="152">
        <v>2.26</v>
      </c>
      <c r="G176" s="55" t="s">
        <v>935</v>
      </c>
      <c r="H176" s="96" t="s">
        <v>801</v>
      </c>
      <c r="I176" s="54">
        <v>5</v>
      </c>
      <c r="J176" s="180"/>
      <c r="K176" s="180"/>
      <c r="L176" s="174"/>
    </row>
    <row r="177" spans="1:12" s="4" customFormat="1" ht="24" customHeight="1">
      <c r="A177" s="157">
        <v>2</v>
      </c>
      <c r="B177" s="154"/>
      <c r="C177" s="154"/>
      <c r="D177" s="154" t="s">
        <v>180</v>
      </c>
      <c r="E177" s="154" t="s">
        <v>591</v>
      </c>
      <c r="F177" s="152">
        <v>2.26</v>
      </c>
      <c r="G177" s="29" t="s">
        <v>1019</v>
      </c>
      <c r="H177" s="94" t="s">
        <v>867</v>
      </c>
      <c r="I177" s="50">
        <v>5</v>
      </c>
      <c r="J177" s="181"/>
      <c r="K177" s="181"/>
      <c r="L177" s="175"/>
    </row>
    <row r="178" spans="1:12" ht="25.5">
      <c r="A178" s="157">
        <v>2</v>
      </c>
      <c r="B178" s="149"/>
      <c r="C178" s="149"/>
      <c r="D178" s="149" t="s">
        <v>182</v>
      </c>
      <c r="E178" s="149" t="s">
        <v>593</v>
      </c>
      <c r="F178" s="152">
        <v>2.27</v>
      </c>
      <c r="G178" s="29" t="s">
        <v>1020</v>
      </c>
      <c r="H178" s="96" t="s">
        <v>801</v>
      </c>
      <c r="I178" s="54">
        <v>6</v>
      </c>
      <c r="J178" s="180"/>
      <c r="K178" s="180"/>
      <c r="L178" s="174"/>
    </row>
    <row r="179" spans="1:12" s="4" customFormat="1" ht="30.75" customHeight="1" hidden="1">
      <c r="A179" s="157">
        <v>2</v>
      </c>
      <c r="B179" s="154"/>
      <c r="C179" s="154"/>
      <c r="D179" s="154" t="s">
        <v>183</v>
      </c>
      <c r="E179" s="154" t="s">
        <v>594</v>
      </c>
      <c r="F179" s="154"/>
      <c r="G179" s="40"/>
      <c r="H179" s="94" t="s">
        <v>868</v>
      </c>
      <c r="I179" s="50">
        <v>3</v>
      </c>
      <c r="J179" s="181"/>
      <c r="K179" s="181"/>
      <c r="L179" s="175"/>
    </row>
    <row r="180" spans="1:12" ht="28.5" customHeight="1">
      <c r="A180" s="157">
        <v>2</v>
      </c>
      <c r="B180" s="149"/>
      <c r="C180" s="149"/>
      <c r="D180" s="149" t="s">
        <v>184</v>
      </c>
      <c r="E180" s="149" t="s">
        <v>595</v>
      </c>
      <c r="F180" s="152">
        <v>2.28</v>
      </c>
      <c r="G180" s="29" t="s">
        <v>1096</v>
      </c>
      <c r="H180" s="96" t="s">
        <v>801</v>
      </c>
      <c r="I180" s="54">
        <v>4</v>
      </c>
      <c r="J180" s="180"/>
      <c r="K180" s="180"/>
      <c r="L180" s="174"/>
    </row>
    <row r="181" spans="1:12" ht="29.25" customHeight="1">
      <c r="A181" s="157">
        <v>2</v>
      </c>
      <c r="B181" s="149"/>
      <c r="C181" s="149"/>
      <c r="D181" s="149" t="s">
        <v>181</v>
      </c>
      <c r="E181" s="149" t="s">
        <v>592</v>
      </c>
      <c r="F181" s="152">
        <v>2.29</v>
      </c>
      <c r="G181" s="29" t="s">
        <v>1097</v>
      </c>
      <c r="H181" s="96" t="s">
        <v>801</v>
      </c>
      <c r="I181" s="54">
        <v>4</v>
      </c>
      <c r="J181" s="180"/>
      <c r="K181" s="180"/>
      <c r="L181" s="174"/>
    </row>
    <row r="182" spans="1:12" ht="26.25" customHeight="1">
      <c r="A182" s="207" t="s">
        <v>955</v>
      </c>
      <c r="B182" s="208"/>
      <c r="C182" s="208"/>
      <c r="D182" s="208"/>
      <c r="E182" s="208"/>
      <c r="F182" s="208"/>
      <c r="G182" s="208"/>
      <c r="H182" s="209"/>
      <c r="I182" s="53"/>
      <c r="J182" s="72">
        <f>SUM(J84:J181)</f>
        <v>0</v>
      </c>
      <c r="K182" s="72" t="s">
        <v>934</v>
      </c>
      <c r="L182" s="30"/>
    </row>
    <row r="183" spans="1:12" ht="15">
      <c r="A183" s="198"/>
      <c r="B183" s="199"/>
      <c r="C183" s="199"/>
      <c r="D183" s="199"/>
      <c r="E183" s="199"/>
      <c r="F183" s="199"/>
      <c r="G183" s="199"/>
      <c r="H183" s="200"/>
      <c r="I183" s="73"/>
      <c r="J183" s="73"/>
      <c r="K183" s="73"/>
      <c r="L183" s="16"/>
    </row>
    <row r="184" spans="1:12" s="109" customFormat="1" ht="24" customHeight="1">
      <c r="A184" s="207" t="s">
        <v>956</v>
      </c>
      <c r="B184" s="208"/>
      <c r="C184" s="208"/>
      <c r="D184" s="208"/>
      <c r="E184" s="208"/>
      <c r="F184" s="208"/>
      <c r="G184" s="208"/>
      <c r="H184" s="209"/>
      <c r="I184" s="115"/>
      <c r="J184" s="116">
        <f>J182/29*100</f>
        <v>0</v>
      </c>
      <c r="K184" s="116"/>
      <c r="L184" s="117"/>
    </row>
    <row r="185" spans="1:12" s="3" customFormat="1" ht="15">
      <c r="A185" s="86"/>
      <c r="B185" s="43"/>
      <c r="C185" s="24"/>
      <c r="D185" s="25"/>
      <c r="E185" s="26"/>
      <c r="F185" s="136"/>
      <c r="G185" s="26"/>
      <c r="H185" s="100"/>
      <c r="I185" s="100"/>
      <c r="J185" s="74">
        <f>J183/176*100</f>
        <v>0</v>
      </c>
      <c r="K185" s="74"/>
      <c r="L185" s="31"/>
    </row>
    <row r="186" spans="1:12" s="109" customFormat="1" ht="18" customHeight="1">
      <c r="A186" s="110" t="s">
        <v>1117</v>
      </c>
      <c r="B186" s="111"/>
      <c r="C186" s="111"/>
      <c r="D186" s="111"/>
      <c r="E186" s="111"/>
      <c r="F186" s="137"/>
      <c r="G186" s="111"/>
      <c r="H186" s="112"/>
      <c r="I186" s="112"/>
      <c r="J186" s="113"/>
      <c r="K186" s="113"/>
      <c r="L186" s="114"/>
    </row>
    <row r="187" spans="1:12" s="3" customFormat="1" ht="66" customHeight="1">
      <c r="A187" s="192" t="s">
        <v>973</v>
      </c>
      <c r="B187" s="193"/>
      <c r="C187" s="193"/>
      <c r="D187" s="193"/>
      <c r="E187" s="193"/>
      <c r="F187" s="193"/>
      <c r="G187" s="193"/>
      <c r="H187" s="193"/>
      <c r="I187" s="193"/>
      <c r="J187" s="193"/>
      <c r="K187" s="193"/>
      <c r="L187" s="194"/>
    </row>
    <row r="188" spans="1:12" s="3" customFormat="1" ht="48">
      <c r="A188" s="160">
        <v>3</v>
      </c>
      <c r="B188" s="21" t="s">
        <v>371</v>
      </c>
      <c r="C188" s="21" t="s">
        <v>759</v>
      </c>
      <c r="D188" s="22" t="s">
        <v>396</v>
      </c>
      <c r="E188" s="37" t="s">
        <v>548</v>
      </c>
      <c r="F188" s="152">
        <v>3.1</v>
      </c>
      <c r="G188" s="29" t="s">
        <v>1057</v>
      </c>
      <c r="H188" s="96" t="s">
        <v>791</v>
      </c>
      <c r="I188" s="61">
        <v>4</v>
      </c>
      <c r="J188" s="182"/>
      <c r="K188" s="182"/>
      <c r="L188" s="176"/>
    </row>
    <row r="189" spans="1:12" s="3" customFormat="1" ht="25.5">
      <c r="A189" s="160">
        <v>3</v>
      </c>
      <c r="B189" s="32"/>
      <c r="C189" s="32"/>
      <c r="D189" s="22" t="s">
        <v>397</v>
      </c>
      <c r="E189" s="37" t="s">
        <v>549</v>
      </c>
      <c r="F189" s="152">
        <v>3.2</v>
      </c>
      <c r="G189" s="29" t="s">
        <v>957</v>
      </c>
      <c r="H189" s="96" t="s">
        <v>791</v>
      </c>
      <c r="I189" s="61">
        <v>4</v>
      </c>
      <c r="J189" s="182"/>
      <c r="K189" s="182"/>
      <c r="L189" s="176"/>
    </row>
    <row r="190" spans="1:12" s="4" customFormat="1" ht="30.75" customHeight="1" hidden="1">
      <c r="A190" s="160">
        <v>3</v>
      </c>
      <c r="B190" s="153"/>
      <c r="C190" s="153"/>
      <c r="D190" s="153" t="s">
        <v>137</v>
      </c>
      <c r="E190" s="153" t="s">
        <v>550</v>
      </c>
      <c r="F190" s="154"/>
      <c r="G190" s="40"/>
      <c r="H190" s="94" t="s">
        <v>871</v>
      </c>
      <c r="I190" s="50">
        <v>3</v>
      </c>
      <c r="J190" s="181"/>
      <c r="K190" s="181"/>
      <c r="L190" s="175"/>
    </row>
    <row r="191" spans="1:12" ht="38.25">
      <c r="A191" s="160">
        <v>3</v>
      </c>
      <c r="B191" s="21"/>
      <c r="C191" s="21"/>
      <c r="D191" s="19" t="s">
        <v>227</v>
      </c>
      <c r="E191" s="21" t="s">
        <v>637</v>
      </c>
      <c r="F191" s="152">
        <v>3.3</v>
      </c>
      <c r="G191" s="29" t="s">
        <v>1058</v>
      </c>
      <c r="H191" s="102"/>
      <c r="I191" s="54">
        <v>5</v>
      </c>
      <c r="J191" s="180"/>
      <c r="K191" s="180"/>
      <c r="L191" s="174"/>
    </row>
    <row r="192" spans="1:12" ht="25.5">
      <c r="A192" s="160">
        <v>3</v>
      </c>
      <c r="B192" s="21"/>
      <c r="C192" s="21"/>
      <c r="D192" s="19" t="s">
        <v>228</v>
      </c>
      <c r="E192" s="21" t="s">
        <v>638</v>
      </c>
      <c r="F192" s="152">
        <v>3.4</v>
      </c>
      <c r="G192" s="29" t="s">
        <v>958</v>
      </c>
      <c r="H192" s="102"/>
      <c r="I192" s="54">
        <v>6</v>
      </c>
      <c r="J192" s="180"/>
      <c r="K192" s="180"/>
      <c r="L192" s="174"/>
    </row>
    <row r="193" spans="1:12" ht="38.25">
      <c r="A193" s="160">
        <v>3</v>
      </c>
      <c r="B193" s="21" t="s">
        <v>349</v>
      </c>
      <c r="C193" s="20" t="s">
        <v>756</v>
      </c>
      <c r="D193" s="19" t="s">
        <v>120</v>
      </c>
      <c r="E193" s="21" t="s">
        <v>531</v>
      </c>
      <c r="F193" s="152">
        <v>3.5</v>
      </c>
      <c r="G193" s="29" t="s">
        <v>1099</v>
      </c>
      <c r="H193" s="96" t="s">
        <v>789</v>
      </c>
      <c r="I193" s="54">
        <v>6</v>
      </c>
      <c r="J193" s="180"/>
      <c r="K193" s="180"/>
      <c r="L193" s="174"/>
    </row>
    <row r="194" spans="1:12" s="4" customFormat="1" ht="30.75" customHeight="1" hidden="1">
      <c r="A194" s="160">
        <v>3</v>
      </c>
      <c r="B194" s="153"/>
      <c r="C194" s="153" t="s">
        <v>735</v>
      </c>
      <c r="D194" s="153" t="s">
        <v>394</v>
      </c>
      <c r="E194" s="153" t="s">
        <v>504</v>
      </c>
      <c r="F194" s="154"/>
      <c r="G194" s="40"/>
      <c r="H194" s="94" t="s">
        <v>869</v>
      </c>
      <c r="I194" s="50">
        <v>4</v>
      </c>
      <c r="J194" s="181"/>
      <c r="K194" s="181"/>
      <c r="L194" s="175"/>
    </row>
    <row r="195" spans="1:12" s="4" customFormat="1" ht="30.75" customHeight="1" hidden="1">
      <c r="A195" s="160">
        <v>3</v>
      </c>
      <c r="B195" s="153"/>
      <c r="C195" s="153"/>
      <c r="D195" s="153" t="s">
        <v>121</v>
      </c>
      <c r="E195" s="153" t="s">
        <v>532</v>
      </c>
      <c r="F195" s="154"/>
      <c r="G195" s="40"/>
      <c r="H195" s="94" t="s">
        <v>869</v>
      </c>
      <c r="I195" s="50">
        <v>3</v>
      </c>
      <c r="J195" s="181"/>
      <c r="K195" s="181"/>
      <c r="L195" s="175"/>
    </row>
    <row r="196" spans="1:12" s="4" customFormat="1" ht="30.75" customHeight="1" hidden="1">
      <c r="A196" s="160">
        <v>3</v>
      </c>
      <c r="B196" s="153" t="s">
        <v>349</v>
      </c>
      <c r="C196" s="153" t="s">
        <v>741</v>
      </c>
      <c r="D196" s="153" t="s">
        <v>37</v>
      </c>
      <c r="E196" s="153" t="s">
        <v>445</v>
      </c>
      <c r="F196" s="154"/>
      <c r="G196" s="40"/>
      <c r="H196" s="94" t="s">
        <v>869</v>
      </c>
      <c r="I196" s="50">
        <v>2</v>
      </c>
      <c r="J196" s="181"/>
      <c r="K196" s="181"/>
      <c r="L196" s="175"/>
    </row>
    <row r="197" spans="1:12" s="4" customFormat="1" ht="30.75" customHeight="1" hidden="1">
      <c r="A197" s="160">
        <v>3</v>
      </c>
      <c r="B197" s="153" t="s">
        <v>390</v>
      </c>
      <c r="C197" s="153" t="s">
        <v>771</v>
      </c>
      <c r="D197" s="153" t="s">
        <v>225</v>
      </c>
      <c r="E197" s="153" t="s">
        <v>635</v>
      </c>
      <c r="F197" s="154"/>
      <c r="G197" s="40"/>
      <c r="H197" s="94" t="s">
        <v>869</v>
      </c>
      <c r="I197" s="50">
        <v>6</v>
      </c>
      <c r="J197" s="181"/>
      <c r="K197" s="181"/>
      <c r="L197" s="175"/>
    </row>
    <row r="198" spans="1:12" s="4" customFormat="1" ht="30.75" customHeight="1" hidden="1">
      <c r="A198" s="160">
        <v>3</v>
      </c>
      <c r="B198" s="153"/>
      <c r="C198" s="153"/>
      <c r="D198" s="153" t="s">
        <v>226</v>
      </c>
      <c r="E198" s="153" t="s">
        <v>636</v>
      </c>
      <c r="F198" s="154"/>
      <c r="G198" s="40"/>
      <c r="H198" s="94" t="s">
        <v>869</v>
      </c>
      <c r="I198" s="50">
        <v>5</v>
      </c>
      <c r="J198" s="181"/>
      <c r="K198" s="181"/>
      <c r="L198" s="175"/>
    </row>
    <row r="199" spans="1:12" s="4" customFormat="1" ht="30.75" customHeight="1" hidden="1">
      <c r="A199" s="160">
        <v>3</v>
      </c>
      <c r="B199" s="153"/>
      <c r="C199" s="153"/>
      <c r="D199" s="153" t="s">
        <v>229</v>
      </c>
      <c r="E199" s="153" t="s">
        <v>639</v>
      </c>
      <c r="F199" s="154"/>
      <c r="G199" s="40"/>
      <c r="H199" s="94" t="s">
        <v>869</v>
      </c>
      <c r="I199" s="50">
        <v>5</v>
      </c>
      <c r="J199" s="181"/>
      <c r="K199" s="181"/>
      <c r="L199" s="175"/>
    </row>
    <row r="200" spans="1:12" s="4" customFormat="1" ht="30.75" customHeight="1" hidden="1">
      <c r="A200" s="160">
        <v>3</v>
      </c>
      <c r="B200" s="153"/>
      <c r="C200" s="153"/>
      <c r="D200" s="153" t="s">
        <v>230</v>
      </c>
      <c r="E200" s="153" t="s">
        <v>640</v>
      </c>
      <c r="F200" s="154"/>
      <c r="G200" s="40"/>
      <c r="H200" s="94" t="s">
        <v>869</v>
      </c>
      <c r="I200" s="50">
        <v>3</v>
      </c>
      <c r="J200" s="181"/>
      <c r="K200" s="181"/>
      <c r="L200" s="175"/>
    </row>
    <row r="201" spans="1:12" s="4" customFormat="1" ht="36">
      <c r="A201" s="187">
        <v>3</v>
      </c>
      <c r="B201" s="188" t="s">
        <v>378</v>
      </c>
      <c r="C201" s="188" t="s">
        <v>768</v>
      </c>
      <c r="D201" s="189" t="s">
        <v>213</v>
      </c>
      <c r="E201" s="188" t="s">
        <v>624</v>
      </c>
      <c r="F201" s="152">
        <v>3.6</v>
      </c>
      <c r="G201" s="29" t="s">
        <v>1021</v>
      </c>
      <c r="H201" s="190"/>
      <c r="I201" s="191">
        <v>6</v>
      </c>
      <c r="J201" s="180"/>
      <c r="K201" s="180"/>
      <c r="L201" s="174"/>
    </row>
    <row r="202" spans="1:12" s="4" customFormat="1" ht="30.75" customHeight="1" hidden="1">
      <c r="A202" s="160">
        <v>3</v>
      </c>
      <c r="B202" s="153"/>
      <c r="C202" s="153"/>
      <c r="D202" s="153" t="s">
        <v>214</v>
      </c>
      <c r="E202" s="153" t="s">
        <v>625</v>
      </c>
      <c r="F202" s="154"/>
      <c r="G202" s="40"/>
      <c r="H202" s="94" t="s">
        <v>872</v>
      </c>
      <c r="I202" s="50">
        <v>6</v>
      </c>
      <c r="J202" s="181"/>
      <c r="K202" s="181"/>
      <c r="L202" s="175"/>
    </row>
    <row r="203" spans="1:12" s="4" customFormat="1" ht="30.75" customHeight="1" hidden="1">
      <c r="A203" s="160">
        <v>3</v>
      </c>
      <c r="B203" s="153"/>
      <c r="C203" s="153"/>
      <c r="D203" s="153" t="s">
        <v>216</v>
      </c>
      <c r="E203" s="153" t="s">
        <v>627</v>
      </c>
      <c r="F203" s="154"/>
      <c r="G203" s="40"/>
      <c r="H203" s="94" t="s">
        <v>872</v>
      </c>
      <c r="I203" s="50">
        <v>6</v>
      </c>
      <c r="J203" s="181"/>
      <c r="K203" s="181"/>
      <c r="L203" s="175"/>
    </row>
    <row r="204" spans="1:12" s="4" customFormat="1" ht="30.75" customHeight="1" hidden="1">
      <c r="A204" s="160">
        <v>3</v>
      </c>
      <c r="B204" s="153"/>
      <c r="C204" s="153"/>
      <c r="D204" s="153" t="s">
        <v>217</v>
      </c>
      <c r="E204" s="153" t="s">
        <v>628</v>
      </c>
      <c r="F204" s="154"/>
      <c r="G204" s="40"/>
      <c r="H204" s="94" t="s">
        <v>872</v>
      </c>
      <c r="I204" s="50">
        <v>6</v>
      </c>
      <c r="J204" s="181"/>
      <c r="K204" s="181"/>
      <c r="L204" s="175"/>
    </row>
    <row r="205" spans="1:12" s="4" customFormat="1" ht="30.75" customHeight="1" hidden="1">
      <c r="A205" s="160">
        <v>3</v>
      </c>
      <c r="B205" s="153" t="s">
        <v>378</v>
      </c>
      <c r="C205" s="153" t="s">
        <v>768</v>
      </c>
      <c r="D205" s="153" t="s">
        <v>237</v>
      </c>
      <c r="E205" s="153" t="s">
        <v>647</v>
      </c>
      <c r="F205" s="154"/>
      <c r="G205" s="40" t="s">
        <v>798</v>
      </c>
      <c r="H205" s="94" t="s">
        <v>872</v>
      </c>
      <c r="I205" s="50">
        <v>6</v>
      </c>
      <c r="J205" s="181"/>
      <c r="K205" s="181"/>
      <c r="L205" s="175"/>
    </row>
    <row r="206" spans="1:12" s="4" customFormat="1" ht="30.75" customHeight="1" hidden="1">
      <c r="A206" s="160">
        <v>3</v>
      </c>
      <c r="B206" s="153"/>
      <c r="C206" s="153"/>
      <c r="D206" s="153" t="s">
        <v>238</v>
      </c>
      <c r="E206" s="153" t="s">
        <v>648</v>
      </c>
      <c r="F206" s="154"/>
      <c r="G206" s="40" t="s">
        <v>798</v>
      </c>
      <c r="H206" s="94" t="s">
        <v>872</v>
      </c>
      <c r="I206" s="50">
        <v>5</v>
      </c>
      <c r="J206" s="181"/>
      <c r="K206" s="181"/>
      <c r="L206" s="175"/>
    </row>
    <row r="207" spans="1:12" s="4" customFormat="1" ht="30.75" customHeight="1" hidden="1">
      <c r="A207" s="160">
        <v>3</v>
      </c>
      <c r="B207" s="153"/>
      <c r="C207" s="153"/>
      <c r="D207" s="153" t="s">
        <v>239</v>
      </c>
      <c r="E207" s="153" t="s">
        <v>649</v>
      </c>
      <c r="F207" s="154"/>
      <c r="G207" s="40" t="s">
        <v>798</v>
      </c>
      <c r="H207" s="94" t="s">
        <v>872</v>
      </c>
      <c r="I207" s="50">
        <v>5</v>
      </c>
      <c r="J207" s="181"/>
      <c r="K207" s="181"/>
      <c r="L207" s="175"/>
    </row>
    <row r="208" spans="1:12" ht="51">
      <c r="A208" s="160">
        <v>3</v>
      </c>
      <c r="B208" s="21"/>
      <c r="C208" s="21"/>
      <c r="D208" s="19" t="s">
        <v>215</v>
      </c>
      <c r="E208" s="21" t="s">
        <v>626</v>
      </c>
      <c r="F208" s="152">
        <v>3.7</v>
      </c>
      <c r="G208" s="29" t="s">
        <v>1059</v>
      </c>
      <c r="H208" s="102"/>
      <c r="I208" s="54">
        <v>5</v>
      </c>
      <c r="J208" s="180"/>
      <c r="K208" s="180"/>
      <c r="L208" s="174"/>
    </row>
    <row r="209" spans="1:12" ht="30" customHeight="1">
      <c r="A209" s="160">
        <v>3</v>
      </c>
      <c r="B209" s="21"/>
      <c r="C209" s="21"/>
      <c r="D209" s="19" t="s">
        <v>218</v>
      </c>
      <c r="E209" s="21" t="s">
        <v>629</v>
      </c>
      <c r="F209" s="152">
        <v>3.8</v>
      </c>
      <c r="G209" s="29" t="s">
        <v>1043</v>
      </c>
      <c r="H209" s="96"/>
      <c r="I209" s="54">
        <v>5</v>
      </c>
      <c r="J209" s="180"/>
      <c r="K209" s="180"/>
      <c r="L209" s="174"/>
    </row>
    <row r="210" spans="1:12" s="46" customFormat="1" ht="36.75" customHeight="1">
      <c r="A210" s="160">
        <v>3</v>
      </c>
      <c r="B210" s="44" t="s">
        <v>363</v>
      </c>
      <c r="C210" s="41" t="s">
        <v>749</v>
      </c>
      <c r="D210" s="42" t="s">
        <v>75</v>
      </c>
      <c r="E210" s="44" t="s">
        <v>484</v>
      </c>
      <c r="F210" s="152">
        <v>3.9</v>
      </c>
      <c r="G210" s="29" t="s">
        <v>1022</v>
      </c>
      <c r="H210" s="95" t="s">
        <v>784</v>
      </c>
      <c r="I210" s="54">
        <v>6</v>
      </c>
      <c r="J210" s="184"/>
      <c r="K210" s="184"/>
      <c r="L210" s="178"/>
    </row>
    <row r="211" spans="1:12" s="4" customFormat="1" ht="24" customHeight="1" hidden="1">
      <c r="A211" s="160">
        <v>3</v>
      </c>
      <c r="B211" s="153" t="s">
        <v>379</v>
      </c>
      <c r="C211" s="153" t="s">
        <v>769</v>
      </c>
      <c r="D211" s="153" t="s">
        <v>219</v>
      </c>
      <c r="E211" s="153" t="s">
        <v>630</v>
      </c>
      <c r="F211" s="154"/>
      <c r="G211" s="40" t="s">
        <v>875</v>
      </c>
      <c r="H211" s="94" t="s">
        <v>886</v>
      </c>
      <c r="I211" s="50">
        <v>5</v>
      </c>
      <c r="J211" s="181"/>
      <c r="K211" s="181"/>
      <c r="L211" s="175"/>
    </row>
    <row r="212" spans="1:12" ht="33.75" customHeight="1">
      <c r="A212" s="160">
        <v>3</v>
      </c>
      <c r="B212" s="21"/>
      <c r="C212" s="20"/>
      <c r="D212" s="19" t="s">
        <v>76</v>
      </c>
      <c r="E212" s="21" t="s">
        <v>485</v>
      </c>
      <c r="F212" s="161">
        <v>3.1</v>
      </c>
      <c r="G212" s="29" t="s">
        <v>959</v>
      </c>
      <c r="H212" s="96" t="s">
        <v>784</v>
      </c>
      <c r="I212" s="54">
        <v>5</v>
      </c>
      <c r="J212" s="180"/>
      <c r="K212" s="180"/>
      <c r="L212" s="174"/>
    </row>
    <row r="213" spans="1:12" ht="36.75" customHeight="1">
      <c r="A213" s="160">
        <v>3</v>
      </c>
      <c r="B213" s="21"/>
      <c r="C213" s="20"/>
      <c r="D213" s="19" t="s">
        <v>77</v>
      </c>
      <c r="E213" s="21" t="s">
        <v>486</v>
      </c>
      <c r="F213" s="152">
        <v>3.11</v>
      </c>
      <c r="G213" s="29" t="s">
        <v>1060</v>
      </c>
      <c r="H213" s="96" t="s">
        <v>784</v>
      </c>
      <c r="I213" s="54">
        <v>5</v>
      </c>
      <c r="J213" s="180"/>
      <c r="K213" s="180"/>
      <c r="L213" s="174"/>
    </row>
    <row r="214" spans="1:12" ht="36" customHeight="1">
      <c r="A214" s="160">
        <v>3</v>
      </c>
      <c r="B214" s="21"/>
      <c r="C214" s="21"/>
      <c r="D214" s="19" t="s">
        <v>220</v>
      </c>
      <c r="E214" s="21" t="s">
        <v>631</v>
      </c>
      <c r="F214" s="152">
        <v>3.12</v>
      </c>
      <c r="G214" s="29" t="s">
        <v>1100</v>
      </c>
      <c r="H214" s="102"/>
      <c r="I214" s="54">
        <v>4</v>
      </c>
      <c r="J214" s="180"/>
      <c r="K214" s="180"/>
      <c r="L214" s="174"/>
    </row>
    <row r="215" spans="1:12" ht="29.25" customHeight="1">
      <c r="A215" s="160">
        <v>3</v>
      </c>
      <c r="B215" s="21" t="s">
        <v>380</v>
      </c>
      <c r="C215" s="21" t="s">
        <v>770</v>
      </c>
      <c r="D215" s="19" t="s">
        <v>222</v>
      </c>
      <c r="E215" s="21" t="s">
        <v>873</v>
      </c>
      <c r="F215" s="152">
        <v>3.13</v>
      </c>
      <c r="G215" s="29" t="s">
        <v>1002</v>
      </c>
      <c r="H215" s="96"/>
      <c r="I215" s="54">
        <v>4</v>
      </c>
      <c r="J215" s="180"/>
      <c r="K215" s="180"/>
      <c r="L215" s="174"/>
    </row>
    <row r="216" spans="1:12" s="4" customFormat="1" ht="30.75" customHeight="1" hidden="1">
      <c r="A216" s="160">
        <v>3</v>
      </c>
      <c r="B216" s="153"/>
      <c r="C216" s="153"/>
      <c r="D216" s="153" t="s">
        <v>223</v>
      </c>
      <c r="E216" s="153" t="s">
        <v>633</v>
      </c>
      <c r="F216" s="154"/>
      <c r="G216" s="40"/>
      <c r="H216" s="94" t="s">
        <v>874</v>
      </c>
      <c r="I216" s="50">
        <v>5</v>
      </c>
      <c r="J216" s="181"/>
      <c r="K216" s="181"/>
      <c r="L216" s="175"/>
    </row>
    <row r="217" spans="1:12" s="4" customFormat="1" ht="30.75" customHeight="1" hidden="1">
      <c r="A217" s="160">
        <v>3</v>
      </c>
      <c r="B217" s="153"/>
      <c r="C217" s="153"/>
      <c r="D217" s="153" t="s">
        <v>224</v>
      </c>
      <c r="E217" s="153" t="s">
        <v>634</v>
      </c>
      <c r="F217" s="154"/>
      <c r="G217" s="40"/>
      <c r="H217" s="94" t="s">
        <v>874</v>
      </c>
      <c r="I217" s="50">
        <v>3</v>
      </c>
      <c r="J217" s="181"/>
      <c r="K217" s="181"/>
      <c r="L217" s="175"/>
    </row>
    <row r="218" spans="1:13" ht="43.5" customHeight="1">
      <c r="A218" s="160">
        <v>3</v>
      </c>
      <c r="B218" s="21"/>
      <c r="C218" s="20"/>
      <c r="D218" s="19" t="s">
        <v>15</v>
      </c>
      <c r="E218" s="21" t="s">
        <v>415</v>
      </c>
      <c r="F218" s="152">
        <v>3.14</v>
      </c>
      <c r="G218" s="29" t="s">
        <v>1061</v>
      </c>
      <c r="H218" s="96" t="s">
        <v>791</v>
      </c>
      <c r="I218" s="54">
        <v>3</v>
      </c>
      <c r="J218" s="185"/>
      <c r="K218" s="186"/>
      <c r="L218" s="179"/>
      <c r="M218" s="16"/>
    </row>
    <row r="219" spans="1:12" ht="30" customHeight="1">
      <c r="A219" s="160">
        <v>3</v>
      </c>
      <c r="B219" s="21" t="s">
        <v>337</v>
      </c>
      <c r="C219" s="20" t="s">
        <v>732</v>
      </c>
      <c r="D219" s="19" t="s">
        <v>13</v>
      </c>
      <c r="E219" s="21" t="s">
        <v>413</v>
      </c>
      <c r="F219" s="152">
        <v>3.15</v>
      </c>
      <c r="G219" s="29" t="s">
        <v>1003</v>
      </c>
      <c r="H219" s="96" t="s">
        <v>791</v>
      </c>
      <c r="I219" s="54">
        <v>5</v>
      </c>
      <c r="J219" s="180"/>
      <c r="K219" s="180"/>
      <c r="L219" s="174"/>
    </row>
    <row r="220" spans="1:12" ht="33" customHeight="1">
      <c r="A220" s="160">
        <v>3</v>
      </c>
      <c r="B220" s="21"/>
      <c r="C220" s="20"/>
      <c r="D220" s="19" t="s">
        <v>14</v>
      </c>
      <c r="E220" s="21" t="s">
        <v>414</v>
      </c>
      <c r="F220" s="152">
        <v>3.16</v>
      </c>
      <c r="G220" s="29" t="s">
        <v>960</v>
      </c>
      <c r="H220" s="96"/>
      <c r="I220" s="54">
        <v>6</v>
      </c>
      <c r="J220" s="180"/>
      <c r="K220" s="180"/>
      <c r="L220" s="174"/>
    </row>
    <row r="221" spans="1:12" s="4" customFormat="1" ht="30.75" customHeight="1" hidden="1">
      <c r="A221" s="160">
        <v>3</v>
      </c>
      <c r="B221" s="153"/>
      <c r="C221" s="153"/>
      <c r="D221" s="153" t="s">
        <v>17</v>
      </c>
      <c r="E221" s="153" t="s">
        <v>417</v>
      </c>
      <c r="F221" s="154"/>
      <c r="G221" s="40"/>
      <c r="H221" s="94" t="s">
        <v>882</v>
      </c>
      <c r="I221" s="50">
        <v>4</v>
      </c>
      <c r="J221" s="181"/>
      <c r="K221" s="181"/>
      <c r="L221" s="175"/>
    </row>
    <row r="222" spans="1:12" ht="38.25" customHeight="1">
      <c r="A222" s="160">
        <v>3</v>
      </c>
      <c r="B222" s="21"/>
      <c r="C222" s="20"/>
      <c r="D222" s="19" t="s">
        <v>18</v>
      </c>
      <c r="E222" s="21" t="s">
        <v>418</v>
      </c>
      <c r="F222" s="152">
        <v>3.17</v>
      </c>
      <c r="G222" s="29" t="s">
        <v>961</v>
      </c>
      <c r="H222" s="96" t="s">
        <v>791</v>
      </c>
      <c r="I222" s="54">
        <v>4</v>
      </c>
      <c r="J222" s="180"/>
      <c r="K222" s="180"/>
      <c r="L222" s="174"/>
    </row>
    <row r="223" spans="1:12" s="4" customFormat="1" ht="40.5" customHeight="1" hidden="1">
      <c r="A223" s="160">
        <v>3</v>
      </c>
      <c r="B223" s="37"/>
      <c r="C223" s="153"/>
      <c r="D223" s="153" t="s">
        <v>19</v>
      </c>
      <c r="E223" s="158" t="s">
        <v>419</v>
      </c>
      <c r="F223" s="152"/>
      <c r="G223" s="29"/>
      <c r="H223" s="98" t="s">
        <v>884</v>
      </c>
      <c r="I223" s="54">
        <v>4</v>
      </c>
      <c r="J223" s="181"/>
      <c r="K223" s="181"/>
      <c r="L223" s="175"/>
    </row>
    <row r="224" spans="1:12" ht="24" customHeight="1">
      <c r="A224" s="160">
        <v>3</v>
      </c>
      <c r="B224" s="21"/>
      <c r="C224" s="20"/>
      <c r="D224" s="19" t="s">
        <v>16</v>
      </c>
      <c r="E224" s="21" t="s">
        <v>416</v>
      </c>
      <c r="F224" s="152">
        <v>3.18</v>
      </c>
      <c r="G224" s="29" t="s">
        <v>1023</v>
      </c>
      <c r="H224" s="96" t="s">
        <v>791</v>
      </c>
      <c r="I224" s="54">
        <v>5</v>
      </c>
      <c r="J224" s="180"/>
      <c r="K224" s="180"/>
      <c r="L224" s="174"/>
    </row>
    <row r="225" spans="1:12" ht="22.5" customHeight="1">
      <c r="A225" s="160">
        <v>3</v>
      </c>
      <c r="B225" s="21"/>
      <c r="C225" s="20"/>
      <c r="D225" s="19" t="s">
        <v>12</v>
      </c>
      <c r="E225" s="21" t="s">
        <v>412</v>
      </c>
      <c r="F225" s="152">
        <v>3.19</v>
      </c>
      <c r="G225" s="29" t="s">
        <v>962</v>
      </c>
      <c r="H225" s="96" t="s">
        <v>791</v>
      </c>
      <c r="I225" s="54">
        <v>3</v>
      </c>
      <c r="J225" s="180"/>
      <c r="K225" s="180"/>
      <c r="L225" s="174"/>
    </row>
    <row r="226" spans="1:12" s="3" customFormat="1" ht="48">
      <c r="A226" s="160">
        <v>3</v>
      </c>
      <c r="B226" s="32" t="s">
        <v>389</v>
      </c>
      <c r="C226" s="14" t="s">
        <v>760</v>
      </c>
      <c r="D226" s="15" t="s">
        <v>138</v>
      </c>
      <c r="E226" s="32" t="s">
        <v>551</v>
      </c>
      <c r="F226" s="161">
        <v>3.2</v>
      </c>
      <c r="G226" s="29" t="s">
        <v>1062</v>
      </c>
      <c r="H226" s="101" t="s">
        <v>791</v>
      </c>
      <c r="I226" s="54">
        <v>3</v>
      </c>
      <c r="J226" s="182"/>
      <c r="K226" s="182"/>
      <c r="L226" s="176"/>
    </row>
    <row r="227" spans="1:12" s="4" customFormat="1" ht="30.75" customHeight="1" hidden="1">
      <c r="A227" s="160">
        <v>3</v>
      </c>
      <c r="B227" s="153"/>
      <c r="C227" s="153"/>
      <c r="D227" s="153" t="s">
        <v>139</v>
      </c>
      <c r="E227" s="153" t="s">
        <v>552</v>
      </c>
      <c r="F227" s="154"/>
      <c r="G227" s="40"/>
      <c r="H227" s="94" t="s">
        <v>878</v>
      </c>
      <c r="I227" s="50">
        <v>3</v>
      </c>
      <c r="J227" s="181"/>
      <c r="K227" s="181"/>
      <c r="L227" s="175"/>
    </row>
    <row r="228" spans="1:12" s="4" customFormat="1" ht="30.75" customHeight="1" hidden="1">
      <c r="A228" s="160">
        <v>3</v>
      </c>
      <c r="B228" s="153"/>
      <c r="C228" s="153"/>
      <c r="D228" s="153" t="s">
        <v>140</v>
      </c>
      <c r="E228" s="153" t="s">
        <v>553</v>
      </c>
      <c r="F228" s="154"/>
      <c r="G228" s="40"/>
      <c r="H228" s="94" t="s">
        <v>878</v>
      </c>
      <c r="I228" s="50">
        <v>3</v>
      </c>
      <c r="J228" s="181"/>
      <c r="K228" s="181"/>
      <c r="L228" s="175"/>
    </row>
    <row r="229" spans="1:12" s="4" customFormat="1" ht="30.75" customHeight="1" hidden="1">
      <c r="A229" s="160">
        <v>3</v>
      </c>
      <c r="B229" s="153"/>
      <c r="C229" s="153"/>
      <c r="D229" s="153" t="s">
        <v>221</v>
      </c>
      <c r="E229" s="153" t="s">
        <v>632</v>
      </c>
      <c r="F229" s="154"/>
      <c r="G229" s="40"/>
      <c r="H229" s="94" t="s">
        <v>878</v>
      </c>
      <c r="I229" s="50">
        <v>5</v>
      </c>
      <c r="J229" s="181"/>
      <c r="K229" s="181"/>
      <c r="L229" s="175"/>
    </row>
    <row r="230" spans="1:12" ht="46.5" customHeight="1">
      <c r="A230" s="160">
        <v>3</v>
      </c>
      <c r="B230" s="21" t="s">
        <v>381</v>
      </c>
      <c r="C230" s="20" t="s">
        <v>772</v>
      </c>
      <c r="D230" s="19" t="s">
        <v>231</v>
      </c>
      <c r="E230" s="21" t="s">
        <v>641</v>
      </c>
      <c r="F230" s="152">
        <v>3.21</v>
      </c>
      <c r="G230" s="29" t="s">
        <v>1063</v>
      </c>
      <c r="H230" s="96"/>
      <c r="I230" s="54">
        <v>6</v>
      </c>
      <c r="J230" s="180"/>
      <c r="K230" s="180"/>
      <c r="L230" s="174"/>
    </row>
    <row r="231" spans="1:12" s="4" customFormat="1" ht="30.75" customHeight="1" hidden="1">
      <c r="A231" s="160">
        <v>3</v>
      </c>
      <c r="B231" s="153"/>
      <c r="C231" s="153"/>
      <c r="D231" s="153" t="s">
        <v>232</v>
      </c>
      <c r="E231" s="153" t="s">
        <v>642</v>
      </c>
      <c r="F231" s="154"/>
      <c r="G231" s="40"/>
      <c r="H231" s="94" t="s">
        <v>876</v>
      </c>
      <c r="I231" s="50">
        <v>3</v>
      </c>
      <c r="J231" s="181"/>
      <c r="K231" s="181"/>
      <c r="L231" s="175"/>
    </row>
    <row r="232" spans="1:12" s="4" customFormat="1" ht="30.75" customHeight="1" hidden="1">
      <c r="A232" s="160">
        <v>3</v>
      </c>
      <c r="B232" s="153"/>
      <c r="C232" s="153"/>
      <c r="D232" s="153" t="s">
        <v>234</v>
      </c>
      <c r="E232" s="153" t="s">
        <v>644</v>
      </c>
      <c r="F232" s="154"/>
      <c r="G232" s="40"/>
      <c r="H232" s="94" t="s">
        <v>876</v>
      </c>
      <c r="I232" s="50">
        <v>2</v>
      </c>
      <c r="J232" s="181"/>
      <c r="K232" s="181"/>
      <c r="L232" s="175"/>
    </row>
    <row r="233" spans="1:12" s="4" customFormat="1" ht="30.75" customHeight="1" hidden="1">
      <c r="A233" s="160">
        <v>3</v>
      </c>
      <c r="B233" s="153" t="s">
        <v>381</v>
      </c>
      <c r="C233" s="153" t="s">
        <v>944</v>
      </c>
      <c r="D233" s="153" t="s">
        <v>240</v>
      </c>
      <c r="E233" s="153" t="s">
        <v>650</v>
      </c>
      <c r="F233" s="154"/>
      <c r="G233" s="40" t="s">
        <v>798</v>
      </c>
      <c r="H233" s="94" t="s">
        <v>876</v>
      </c>
      <c r="I233" s="50">
        <v>4</v>
      </c>
      <c r="J233" s="181"/>
      <c r="K233" s="181"/>
      <c r="L233" s="175"/>
    </row>
    <row r="234" spans="1:12" s="4" customFormat="1" ht="30.75" customHeight="1" hidden="1">
      <c r="A234" s="160">
        <v>3</v>
      </c>
      <c r="B234" s="153"/>
      <c r="C234" s="153"/>
      <c r="D234" s="153" t="s">
        <v>241</v>
      </c>
      <c r="E234" s="153" t="s">
        <v>651</v>
      </c>
      <c r="F234" s="154"/>
      <c r="G234" s="40" t="s">
        <v>798</v>
      </c>
      <c r="H234" s="94" t="s">
        <v>876</v>
      </c>
      <c r="I234" s="50">
        <v>2</v>
      </c>
      <c r="J234" s="181"/>
      <c r="K234" s="181"/>
      <c r="L234" s="175"/>
    </row>
    <row r="235" spans="1:12" s="4" customFormat="1" ht="30.75" customHeight="1" hidden="1">
      <c r="A235" s="160">
        <v>3</v>
      </c>
      <c r="B235" s="153"/>
      <c r="C235" s="153"/>
      <c r="D235" s="153" t="s">
        <v>242</v>
      </c>
      <c r="E235" s="153" t="s">
        <v>652</v>
      </c>
      <c r="F235" s="154"/>
      <c r="G235" s="40" t="s">
        <v>798</v>
      </c>
      <c r="H235" s="94" t="s">
        <v>876</v>
      </c>
      <c r="I235" s="50">
        <v>6</v>
      </c>
      <c r="J235" s="181"/>
      <c r="K235" s="181"/>
      <c r="L235" s="175"/>
    </row>
    <row r="236" spans="1:12" s="4" customFormat="1" ht="30.75" customHeight="1" hidden="1">
      <c r="A236" s="160">
        <v>3</v>
      </c>
      <c r="B236" s="153"/>
      <c r="C236" s="153"/>
      <c r="D236" s="153" t="s">
        <v>235</v>
      </c>
      <c r="E236" s="153" t="s">
        <v>645</v>
      </c>
      <c r="F236" s="154"/>
      <c r="G236" s="40"/>
      <c r="H236" s="94" t="s">
        <v>876</v>
      </c>
      <c r="I236" s="50">
        <v>2</v>
      </c>
      <c r="J236" s="181"/>
      <c r="K236" s="181"/>
      <c r="L236" s="175"/>
    </row>
    <row r="237" spans="1:12" ht="48">
      <c r="A237" s="160">
        <v>3</v>
      </c>
      <c r="B237" s="21"/>
      <c r="C237" s="21"/>
      <c r="D237" s="19" t="s">
        <v>233</v>
      </c>
      <c r="E237" s="21" t="s">
        <v>643</v>
      </c>
      <c r="F237" s="152">
        <v>3.22</v>
      </c>
      <c r="G237" s="29" t="s">
        <v>1004</v>
      </c>
      <c r="H237" s="96"/>
      <c r="I237" s="54">
        <v>4</v>
      </c>
      <c r="J237" s="180"/>
      <c r="K237" s="180"/>
      <c r="L237" s="174"/>
    </row>
    <row r="238" spans="1:12" s="4" customFormat="1" ht="30.75" customHeight="1" hidden="1">
      <c r="A238" s="160">
        <v>3</v>
      </c>
      <c r="B238" s="153"/>
      <c r="C238" s="153"/>
      <c r="D238" s="153" t="s">
        <v>236</v>
      </c>
      <c r="E238" s="153" t="s">
        <v>646</v>
      </c>
      <c r="F238" s="154"/>
      <c r="G238" s="40"/>
      <c r="H238" s="94" t="s">
        <v>877</v>
      </c>
      <c r="I238" s="50">
        <v>2</v>
      </c>
      <c r="J238" s="181"/>
      <c r="K238" s="181"/>
      <c r="L238" s="175"/>
    </row>
    <row r="239" spans="1:12" ht="51">
      <c r="A239" s="160">
        <v>3</v>
      </c>
      <c r="B239" s="21" t="s">
        <v>340</v>
      </c>
      <c r="C239" s="18" t="s">
        <v>733</v>
      </c>
      <c r="D239" s="32" t="s">
        <v>28</v>
      </c>
      <c r="E239" s="32" t="s">
        <v>429</v>
      </c>
      <c r="F239" s="152">
        <v>3.23</v>
      </c>
      <c r="G239" s="29" t="s">
        <v>1024</v>
      </c>
      <c r="H239" s="103" t="s">
        <v>793</v>
      </c>
      <c r="I239" s="54">
        <v>5</v>
      </c>
      <c r="J239" s="180"/>
      <c r="K239" s="180"/>
      <c r="L239" s="174"/>
    </row>
    <row r="240" spans="1:12" s="4" customFormat="1" ht="30.75" customHeight="1" hidden="1">
      <c r="A240" s="160">
        <v>3</v>
      </c>
      <c r="B240" s="153" t="s">
        <v>340</v>
      </c>
      <c r="C240" s="153"/>
      <c r="D240" s="153" t="s">
        <v>83</v>
      </c>
      <c r="E240" s="153" t="s">
        <v>494</v>
      </c>
      <c r="F240" s="154"/>
      <c r="G240" s="40"/>
      <c r="H240" s="94" t="s">
        <v>870</v>
      </c>
      <c r="I240" s="50">
        <v>3</v>
      </c>
      <c r="J240" s="181"/>
      <c r="K240" s="181"/>
      <c r="L240" s="175"/>
    </row>
    <row r="241" spans="1:12" s="4" customFormat="1" ht="30.75" customHeight="1" hidden="1">
      <c r="A241" s="160">
        <v>3</v>
      </c>
      <c r="B241" s="153"/>
      <c r="C241" s="153"/>
      <c r="D241" s="153" t="s">
        <v>84</v>
      </c>
      <c r="E241" s="153" t="s">
        <v>495</v>
      </c>
      <c r="F241" s="154"/>
      <c r="G241" s="40"/>
      <c r="H241" s="94" t="s">
        <v>870</v>
      </c>
      <c r="I241" s="50">
        <v>3</v>
      </c>
      <c r="J241" s="181"/>
      <c r="K241" s="181"/>
      <c r="L241" s="175"/>
    </row>
    <row r="242" spans="1:12" s="4" customFormat="1" ht="30.75" customHeight="1" hidden="1">
      <c r="A242" s="160">
        <v>3</v>
      </c>
      <c r="B242" s="153"/>
      <c r="C242" s="153"/>
      <c r="D242" s="153" t="s">
        <v>90</v>
      </c>
      <c r="E242" s="153" t="s">
        <v>500</v>
      </c>
      <c r="F242" s="154"/>
      <c r="G242" s="40"/>
      <c r="H242" s="94" t="s">
        <v>870</v>
      </c>
      <c r="I242" s="50">
        <v>3</v>
      </c>
      <c r="J242" s="181"/>
      <c r="K242" s="181"/>
      <c r="L242" s="175"/>
    </row>
    <row r="243" spans="1:12" ht="60">
      <c r="A243" s="160">
        <v>3</v>
      </c>
      <c r="B243" s="21" t="s">
        <v>373</v>
      </c>
      <c r="C243" s="20" t="s">
        <v>762</v>
      </c>
      <c r="D243" s="19" t="s">
        <v>147</v>
      </c>
      <c r="E243" s="21" t="s">
        <v>560</v>
      </c>
      <c r="F243" s="152">
        <v>3.24</v>
      </c>
      <c r="G243" s="29" t="s">
        <v>1064</v>
      </c>
      <c r="H243" s="96" t="s">
        <v>800</v>
      </c>
      <c r="I243" s="54">
        <v>5</v>
      </c>
      <c r="J243" s="180"/>
      <c r="K243" s="180"/>
      <c r="L243" s="174"/>
    </row>
    <row r="244" spans="1:12" s="4" customFormat="1" ht="30.75" customHeight="1" hidden="1">
      <c r="A244" s="160">
        <v>3</v>
      </c>
      <c r="B244" s="153"/>
      <c r="C244" s="153"/>
      <c r="D244" s="153" t="s">
        <v>148</v>
      </c>
      <c r="E244" s="153" t="s">
        <v>561</v>
      </c>
      <c r="F244" s="154"/>
      <c r="G244" s="40"/>
      <c r="H244" s="94" t="s">
        <v>879</v>
      </c>
      <c r="I244" s="50" t="s">
        <v>399</v>
      </c>
      <c r="J244" s="181"/>
      <c r="K244" s="181"/>
      <c r="L244" s="175"/>
    </row>
    <row r="245" spans="1:12" s="4" customFormat="1" ht="30.75" customHeight="1" hidden="1">
      <c r="A245" s="160">
        <v>3</v>
      </c>
      <c r="B245" s="153"/>
      <c r="C245" s="153"/>
      <c r="D245" s="153" t="s">
        <v>149</v>
      </c>
      <c r="E245" s="153" t="s">
        <v>562</v>
      </c>
      <c r="F245" s="154"/>
      <c r="G245" s="40"/>
      <c r="H245" s="94" t="s">
        <v>879</v>
      </c>
      <c r="I245" s="50">
        <v>5</v>
      </c>
      <c r="J245" s="181"/>
      <c r="K245" s="181"/>
      <c r="L245" s="175"/>
    </row>
    <row r="246" spans="1:12" s="4" customFormat="1" ht="30.75" customHeight="1" hidden="1">
      <c r="A246" s="160">
        <v>3</v>
      </c>
      <c r="B246" s="153"/>
      <c r="C246" s="153"/>
      <c r="D246" s="153" t="s">
        <v>151</v>
      </c>
      <c r="E246" s="153" t="s">
        <v>564</v>
      </c>
      <c r="F246" s="154"/>
      <c r="G246" s="40"/>
      <c r="H246" s="94" t="s">
        <v>879</v>
      </c>
      <c r="I246" s="50" t="s">
        <v>399</v>
      </c>
      <c r="J246" s="181"/>
      <c r="K246" s="181"/>
      <c r="L246" s="175"/>
    </row>
    <row r="247" spans="1:12" ht="25.5">
      <c r="A247" s="160">
        <v>3</v>
      </c>
      <c r="B247" s="21"/>
      <c r="C247" s="20"/>
      <c r="D247" s="19" t="s">
        <v>150</v>
      </c>
      <c r="E247" s="21" t="s">
        <v>563</v>
      </c>
      <c r="F247" s="152">
        <v>3.25</v>
      </c>
      <c r="G247" s="29" t="s">
        <v>1065</v>
      </c>
      <c r="H247" s="96" t="s">
        <v>800</v>
      </c>
      <c r="I247" s="54">
        <v>5</v>
      </c>
      <c r="J247" s="180"/>
      <c r="K247" s="180"/>
      <c r="L247" s="174"/>
    </row>
    <row r="248" spans="1:12" s="4" customFormat="1" ht="30.75" customHeight="1" hidden="1">
      <c r="A248" s="160">
        <v>3</v>
      </c>
      <c r="B248" s="153"/>
      <c r="C248" s="153"/>
      <c r="D248" s="153" t="s">
        <v>152</v>
      </c>
      <c r="E248" s="153" t="s">
        <v>565</v>
      </c>
      <c r="F248" s="154"/>
      <c r="G248" s="40"/>
      <c r="H248" s="94" t="s">
        <v>880</v>
      </c>
      <c r="I248" s="50">
        <v>3</v>
      </c>
      <c r="J248" s="181"/>
      <c r="K248" s="181"/>
      <c r="L248" s="175"/>
    </row>
    <row r="249" spans="1:12" ht="72">
      <c r="A249" s="160">
        <v>3</v>
      </c>
      <c r="B249" s="21" t="s">
        <v>370</v>
      </c>
      <c r="C249" s="20" t="s">
        <v>758</v>
      </c>
      <c r="D249" s="22" t="s">
        <v>134</v>
      </c>
      <c r="E249" s="37" t="s">
        <v>545</v>
      </c>
      <c r="F249" s="152">
        <v>3.26</v>
      </c>
      <c r="G249" s="29" t="s">
        <v>1101</v>
      </c>
      <c r="H249" s="96" t="s">
        <v>784</v>
      </c>
      <c r="I249" s="54">
        <v>5</v>
      </c>
      <c r="J249" s="180"/>
      <c r="K249" s="180"/>
      <c r="L249" s="174"/>
    </row>
    <row r="250" spans="1:12" s="4" customFormat="1" ht="30.75" customHeight="1" hidden="1">
      <c r="A250" s="160">
        <v>3</v>
      </c>
      <c r="B250" s="153"/>
      <c r="C250" s="153"/>
      <c r="D250" s="153" t="s">
        <v>135</v>
      </c>
      <c r="E250" s="153" t="s">
        <v>546</v>
      </c>
      <c r="F250" s="154"/>
      <c r="G250" s="40"/>
      <c r="H250" s="94" t="s">
        <v>881</v>
      </c>
      <c r="I250" s="50">
        <v>5</v>
      </c>
      <c r="J250" s="181"/>
      <c r="K250" s="181"/>
      <c r="L250" s="175"/>
    </row>
    <row r="251" spans="1:12" s="4" customFormat="1" ht="30.75" customHeight="1" hidden="1">
      <c r="A251" s="160">
        <v>3</v>
      </c>
      <c r="B251" s="153"/>
      <c r="C251" s="153"/>
      <c r="D251" s="153" t="s">
        <v>136</v>
      </c>
      <c r="E251" s="153" t="s">
        <v>547</v>
      </c>
      <c r="F251" s="154"/>
      <c r="G251" s="40"/>
      <c r="H251" s="94" t="s">
        <v>881</v>
      </c>
      <c r="I251" s="50">
        <v>3</v>
      </c>
      <c r="J251" s="181"/>
      <c r="K251" s="181"/>
      <c r="L251" s="175"/>
    </row>
    <row r="252" spans="1:12" ht="38.25">
      <c r="A252" s="160">
        <v>3</v>
      </c>
      <c r="B252" s="21"/>
      <c r="C252" s="20" t="s">
        <v>745</v>
      </c>
      <c r="D252" s="19" t="s">
        <v>54</v>
      </c>
      <c r="E252" s="21" t="s">
        <v>468</v>
      </c>
      <c r="F252" s="152">
        <v>3.27</v>
      </c>
      <c r="G252" s="29" t="s">
        <v>963</v>
      </c>
      <c r="H252" s="96" t="s">
        <v>790</v>
      </c>
      <c r="I252" s="54">
        <v>4</v>
      </c>
      <c r="J252" s="180"/>
      <c r="K252" s="180"/>
      <c r="L252" s="174"/>
    </row>
    <row r="253" spans="1:12" ht="25.5">
      <c r="A253" s="160">
        <v>3</v>
      </c>
      <c r="B253" s="21"/>
      <c r="C253" s="2"/>
      <c r="D253" s="19" t="s">
        <v>59</v>
      </c>
      <c r="E253" s="21" t="s">
        <v>472</v>
      </c>
      <c r="F253" s="152">
        <v>3.28</v>
      </c>
      <c r="G253" s="29" t="s">
        <v>1005</v>
      </c>
      <c r="H253" s="96" t="s">
        <v>790</v>
      </c>
      <c r="I253" s="54">
        <v>5</v>
      </c>
      <c r="J253" s="180"/>
      <c r="K253" s="180"/>
      <c r="L253" s="174"/>
    </row>
    <row r="254" spans="1:12" ht="38.25">
      <c r="A254" s="160">
        <v>3</v>
      </c>
      <c r="B254" s="21" t="s">
        <v>359</v>
      </c>
      <c r="C254" s="2"/>
      <c r="D254" s="19" t="s">
        <v>51</v>
      </c>
      <c r="E254" s="21" t="s">
        <v>887</v>
      </c>
      <c r="F254" s="159">
        <v>3.29</v>
      </c>
      <c r="G254" s="56" t="s">
        <v>964</v>
      </c>
      <c r="H254" s="96" t="s">
        <v>790</v>
      </c>
      <c r="I254" s="54">
        <v>3</v>
      </c>
      <c r="J254" s="180"/>
      <c r="K254" s="180"/>
      <c r="L254" s="174"/>
    </row>
    <row r="255" spans="1:12" s="109" customFormat="1" ht="28.5" customHeight="1">
      <c r="A255" s="110" t="s">
        <v>1118</v>
      </c>
      <c r="B255" s="125"/>
      <c r="C255" s="126"/>
      <c r="D255" s="126"/>
      <c r="E255" s="126"/>
      <c r="F255" s="138"/>
      <c r="G255" s="126"/>
      <c r="H255" s="127"/>
      <c r="I255" s="118"/>
      <c r="J255" s="119">
        <f>SUM(J188:J254)</f>
        <v>0</v>
      </c>
      <c r="K255" s="119" t="s">
        <v>934</v>
      </c>
      <c r="L255" s="120"/>
    </row>
    <row r="256" spans="1:12" ht="15">
      <c r="A256" s="198"/>
      <c r="B256" s="199"/>
      <c r="C256" s="199"/>
      <c r="D256" s="199"/>
      <c r="E256" s="199"/>
      <c r="F256" s="199"/>
      <c r="G256" s="199"/>
      <c r="H256" s="200"/>
      <c r="I256" s="96"/>
      <c r="J256" s="69"/>
      <c r="K256" s="69"/>
      <c r="L256" s="16"/>
    </row>
    <row r="257" spans="1:12" s="109" customFormat="1" ht="16.5" customHeight="1">
      <c r="A257" s="201" t="s">
        <v>1119</v>
      </c>
      <c r="B257" s="202"/>
      <c r="C257" s="202"/>
      <c r="D257" s="202"/>
      <c r="E257" s="202"/>
      <c r="F257" s="202"/>
      <c r="G257" s="202"/>
      <c r="H257" s="203"/>
      <c r="I257" s="118"/>
      <c r="J257" s="121">
        <f>J255/29*100</f>
        <v>0</v>
      </c>
      <c r="K257" s="121"/>
      <c r="L257" s="122"/>
    </row>
    <row r="258" spans="1:12" s="3" customFormat="1" ht="15">
      <c r="A258" s="86"/>
      <c r="B258" s="43"/>
      <c r="C258" s="24"/>
      <c r="D258" s="25"/>
      <c r="E258" s="26"/>
      <c r="F258" s="139"/>
      <c r="G258" s="100"/>
      <c r="H258" s="100"/>
      <c r="I258" s="100"/>
      <c r="J258" s="74">
        <f>J256/31*100</f>
        <v>0</v>
      </c>
      <c r="K258" s="74"/>
      <c r="L258" s="31"/>
    </row>
    <row r="259" spans="1:12" s="124" customFormat="1" ht="23.25" customHeight="1">
      <c r="A259" s="204" t="s">
        <v>1120</v>
      </c>
      <c r="B259" s="205"/>
      <c r="C259" s="205"/>
      <c r="D259" s="205"/>
      <c r="E259" s="205"/>
      <c r="F259" s="205"/>
      <c r="G259" s="205"/>
      <c r="H259" s="206"/>
      <c r="I259" s="123"/>
      <c r="J259" s="75"/>
      <c r="K259" s="75"/>
      <c r="L259" s="75"/>
    </row>
    <row r="260" spans="1:12" s="11" customFormat="1" ht="54" customHeight="1">
      <c r="A260" s="192" t="s">
        <v>974</v>
      </c>
      <c r="B260" s="193"/>
      <c r="C260" s="193"/>
      <c r="D260" s="193"/>
      <c r="E260" s="193"/>
      <c r="F260" s="193"/>
      <c r="G260" s="193"/>
      <c r="H260" s="193"/>
      <c r="I260" s="193"/>
      <c r="J260" s="193"/>
      <c r="K260" s="193"/>
      <c r="L260" s="194"/>
    </row>
    <row r="261" spans="1:12" ht="39.75" customHeight="1">
      <c r="A261" s="167">
        <v>4</v>
      </c>
      <c r="B261" s="21" t="s">
        <v>341</v>
      </c>
      <c r="C261" s="20" t="s">
        <v>734</v>
      </c>
      <c r="D261" s="19" t="s">
        <v>328</v>
      </c>
      <c r="E261" s="21" t="s">
        <v>431</v>
      </c>
      <c r="F261" s="163">
        <v>4.1</v>
      </c>
      <c r="G261" s="56" t="s">
        <v>965</v>
      </c>
      <c r="H261" s="101" t="s">
        <v>786</v>
      </c>
      <c r="I261" s="54">
        <v>5</v>
      </c>
      <c r="J261" s="180"/>
      <c r="K261" s="180"/>
      <c r="L261" s="174"/>
    </row>
    <row r="262" spans="1:12" s="4" customFormat="1" ht="30.75" customHeight="1" hidden="1">
      <c r="A262" s="162">
        <v>2</v>
      </c>
      <c r="B262" s="153"/>
      <c r="C262" s="153"/>
      <c r="D262" s="153" t="s">
        <v>87</v>
      </c>
      <c r="E262" s="153" t="s">
        <v>888</v>
      </c>
      <c r="F262" s="164"/>
      <c r="G262" s="40"/>
      <c r="H262" s="94" t="s">
        <v>889</v>
      </c>
      <c r="I262" s="50">
        <v>4</v>
      </c>
      <c r="J262" s="181"/>
      <c r="K262" s="181"/>
      <c r="L262" s="175"/>
    </row>
    <row r="263" spans="1:12" s="4" customFormat="1" ht="30.75" customHeight="1" hidden="1">
      <c r="A263" s="162">
        <v>2</v>
      </c>
      <c r="B263" s="153"/>
      <c r="C263" s="153"/>
      <c r="D263" s="153" t="s">
        <v>88</v>
      </c>
      <c r="E263" s="153" t="s">
        <v>498</v>
      </c>
      <c r="F263" s="164"/>
      <c r="G263" s="40"/>
      <c r="H263" s="94" t="s">
        <v>889</v>
      </c>
      <c r="I263" s="50">
        <v>5</v>
      </c>
      <c r="J263" s="181"/>
      <c r="K263" s="181"/>
      <c r="L263" s="175"/>
    </row>
    <row r="264" spans="1:12" ht="41.25" customHeight="1">
      <c r="A264" s="167">
        <v>4</v>
      </c>
      <c r="B264" s="21" t="s">
        <v>345</v>
      </c>
      <c r="C264" s="20" t="s">
        <v>737</v>
      </c>
      <c r="D264" s="19" t="s">
        <v>31</v>
      </c>
      <c r="E264" s="21" t="s">
        <v>439</v>
      </c>
      <c r="F264" s="163">
        <v>4.2</v>
      </c>
      <c r="G264" s="56" t="s">
        <v>1066</v>
      </c>
      <c r="H264" s="96" t="s">
        <v>786</v>
      </c>
      <c r="I264" s="54">
        <v>6</v>
      </c>
      <c r="J264" s="180"/>
      <c r="K264" s="180"/>
      <c r="L264" s="174"/>
    </row>
    <row r="265" spans="1:12" s="4" customFormat="1" ht="30.75" customHeight="1" hidden="1">
      <c r="A265" s="167">
        <v>4</v>
      </c>
      <c r="B265" s="153" t="s">
        <v>345</v>
      </c>
      <c r="C265" s="153"/>
      <c r="D265" s="153" t="s">
        <v>100</v>
      </c>
      <c r="E265" s="153" t="s">
        <v>512</v>
      </c>
      <c r="F265" s="164"/>
      <c r="G265" s="40"/>
      <c r="H265" s="94" t="s">
        <v>890</v>
      </c>
      <c r="I265" s="50"/>
      <c r="J265" s="181"/>
      <c r="K265" s="181"/>
      <c r="L265" s="175"/>
    </row>
    <row r="266" spans="1:12" s="4" customFormat="1" ht="30.75" customHeight="1" hidden="1">
      <c r="A266" s="167">
        <v>4</v>
      </c>
      <c r="B266" s="153"/>
      <c r="C266" s="153"/>
      <c r="D266" s="153" t="s">
        <v>101</v>
      </c>
      <c r="E266" s="153" t="s">
        <v>513</v>
      </c>
      <c r="F266" s="164"/>
      <c r="G266" s="40"/>
      <c r="H266" s="94" t="s">
        <v>890</v>
      </c>
      <c r="I266" s="50"/>
      <c r="J266" s="181"/>
      <c r="K266" s="181"/>
      <c r="L266" s="175"/>
    </row>
    <row r="267" spans="1:12" s="4" customFormat="1" ht="30.75" customHeight="1" hidden="1">
      <c r="A267" s="167">
        <v>4</v>
      </c>
      <c r="B267" s="153" t="s">
        <v>345</v>
      </c>
      <c r="C267" s="153" t="s">
        <v>737</v>
      </c>
      <c r="D267" s="153" t="s">
        <v>194</v>
      </c>
      <c r="E267" s="153" t="s">
        <v>605</v>
      </c>
      <c r="F267" s="164"/>
      <c r="G267" s="40" t="s">
        <v>798</v>
      </c>
      <c r="H267" s="94" t="s">
        <v>890</v>
      </c>
      <c r="I267" s="50">
        <v>6</v>
      </c>
      <c r="J267" s="181"/>
      <c r="K267" s="181"/>
      <c r="L267" s="175"/>
    </row>
    <row r="268" spans="1:12" s="4" customFormat="1" ht="30.75" customHeight="1" hidden="1">
      <c r="A268" s="167">
        <v>4</v>
      </c>
      <c r="B268" s="153"/>
      <c r="C268" s="153"/>
      <c r="D268" s="153" t="s">
        <v>195</v>
      </c>
      <c r="E268" s="153" t="s">
        <v>606</v>
      </c>
      <c r="F268" s="164"/>
      <c r="G268" s="40" t="s">
        <v>798</v>
      </c>
      <c r="H268" s="94" t="s">
        <v>890</v>
      </c>
      <c r="I268" s="50">
        <v>5</v>
      </c>
      <c r="J268" s="181"/>
      <c r="K268" s="181"/>
      <c r="L268" s="175"/>
    </row>
    <row r="269" spans="1:12" s="4" customFormat="1" ht="30.75" customHeight="1" hidden="1">
      <c r="A269" s="167">
        <v>4</v>
      </c>
      <c r="B269" s="153"/>
      <c r="C269" s="153"/>
      <c r="D269" s="153" t="s">
        <v>196</v>
      </c>
      <c r="E269" s="153" t="s">
        <v>607</v>
      </c>
      <c r="F269" s="164"/>
      <c r="G269" s="40" t="s">
        <v>798</v>
      </c>
      <c r="H269" s="94" t="s">
        <v>890</v>
      </c>
      <c r="I269" s="50">
        <v>5</v>
      </c>
      <c r="J269" s="181"/>
      <c r="K269" s="181"/>
      <c r="L269" s="175"/>
    </row>
    <row r="270" spans="1:12" s="4" customFormat="1" ht="30.75" customHeight="1" hidden="1">
      <c r="A270" s="167">
        <v>4</v>
      </c>
      <c r="B270" s="153" t="s">
        <v>343</v>
      </c>
      <c r="C270" s="153" t="s">
        <v>735</v>
      </c>
      <c r="D270" s="153" t="s">
        <v>39</v>
      </c>
      <c r="E270" s="153" t="s">
        <v>945</v>
      </c>
      <c r="F270" s="164"/>
      <c r="G270" s="40" t="s">
        <v>798</v>
      </c>
      <c r="H270" s="94" t="s">
        <v>890</v>
      </c>
      <c r="I270" s="50">
        <v>6</v>
      </c>
      <c r="J270" s="181"/>
      <c r="K270" s="181"/>
      <c r="L270" s="175"/>
    </row>
    <row r="271" spans="1:12" s="4" customFormat="1" ht="30.75" customHeight="1" hidden="1">
      <c r="A271" s="167">
        <v>4</v>
      </c>
      <c r="B271" s="153" t="s">
        <v>357</v>
      </c>
      <c r="C271" s="153" t="s">
        <v>742</v>
      </c>
      <c r="D271" s="153" t="s">
        <v>351</v>
      </c>
      <c r="E271" s="153" t="s">
        <v>448</v>
      </c>
      <c r="F271" s="164"/>
      <c r="G271" s="40" t="s">
        <v>798</v>
      </c>
      <c r="H271" s="94" t="s">
        <v>890</v>
      </c>
      <c r="I271" s="50">
        <v>6</v>
      </c>
      <c r="J271" s="181"/>
      <c r="K271" s="181"/>
      <c r="L271" s="175"/>
    </row>
    <row r="272" spans="1:12" ht="31.5" customHeight="1">
      <c r="A272" s="167">
        <v>4</v>
      </c>
      <c r="B272" s="21"/>
      <c r="C272" s="20" t="s">
        <v>765</v>
      </c>
      <c r="D272" s="19" t="s">
        <v>178</v>
      </c>
      <c r="E272" s="21" t="s">
        <v>892</v>
      </c>
      <c r="F272" s="163">
        <v>4.3</v>
      </c>
      <c r="G272" s="56" t="s">
        <v>1006</v>
      </c>
      <c r="H272" s="96" t="s">
        <v>786</v>
      </c>
      <c r="I272" s="54">
        <v>3</v>
      </c>
      <c r="J272" s="180"/>
      <c r="K272" s="180"/>
      <c r="L272" s="174"/>
    </row>
    <row r="273" spans="1:12" s="4" customFormat="1" ht="30.75" customHeight="1" hidden="1">
      <c r="A273" s="167">
        <v>4</v>
      </c>
      <c r="B273" s="153"/>
      <c r="C273" s="153"/>
      <c r="D273" s="153" t="s">
        <v>177</v>
      </c>
      <c r="E273" s="153" t="s">
        <v>589</v>
      </c>
      <c r="F273" s="164"/>
      <c r="G273" s="40"/>
      <c r="H273" s="94" t="s">
        <v>893</v>
      </c>
      <c r="I273" s="50">
        <v>4</v>
      </c>
      <c r="J273" s="181"/>
      <c r="K273" s="181"/>
      <c r="L273" s="175"/>
    </row>
    <row r="274" spans="1:12" ht="51">
      <c r="A274" s="167">
        <v>4</v>
      </c>
      <c r="B274" s="21" t="s">
        <v>376</v>
      </c>
      <c r="C274" s="20"/>
      <c r="D274" s="19" t="s">
        <v>176</v>
      </c>
      <c r="E274" s="21" t="s">
        <v>891</v>
      </c>
      <c r="F274" s="163">
        <v>4.4</v>
      </c>
      <c r="G274" s="56" t="s">
        <v>1067</v>
      </c>
      <c r="H274" s="96" t="s">
        <v>786</v>
      </c>
      <c r="I274" s="54">
        <v>6</v>
      </c>
      <c r="J274" s="180"/>
      <c r="K274" s="180"/>
      <c r="L274" s="174"/>
    </row>
    <row r="275" spans="1:12" ht="36.75" customHeight="1">
      <c r="A275" s="167">
        <v>4</v>
      </c>
      <c r="B275" s="21" t="s">
        <v>384</v>
      </c>
      <c r="C275" s="21" t="s">
        <v>774</v>
      </c>
      <c r="D275" s="19" t="s">
        <v>248</v>
      </c>
      <c r="E275" s="21" t="s">
        <v>657</v>
      </c>
      <c r="F275" s="163">
        <v>4.5</v>
      </c>
      <c r="G275" s="56" t="s">
        <v>1068</v>
      </c>
      <c r="H275" s="101"/>
      <c r="I275" s="54">
        <v>6</v>
      </c>
      <c r="J275" s="180"/>
      <c r="K275" s="180"/>
      <c r="L275" s="174"/>
    </row>
    <row r="276" spans="1:12" s="4" customFormat="1" ht="30.75" customHeight="1" hidden="1">
      <c r="A276" s="167">
        <v>4</v>
      </c>
      <c r="B276" s="153"/>
      <c r="C276" s="153"/>
      <c r="D276" s="153" t="s">
        <v>250</v>
      </c>
      <c r="E276" s="153" t="s">
        <v>898</v>
      </c>
      <c r="F276" s="164"/>
      <c r="G276" s="40"/>
      <c r="H276" s="94"/>
      <c r="I276" s="50">
        <v>6</v>
      </c>
      <c r="J276" s="181"/>
      <c r="K276" s="181"/>
      <c r="L276" s="175"/>
    </row>
    <row r="277" spans="1:12" s="4" customFormat="1" ht="30.75" customHeight="1" hidden="1">
      <c r="A277" s="167">
        <v>4</v>
      </c>
      <c r="B277" s="153"/>
      <c r="C277" s="153"/>
      <c r="D277" s="153" t="s">
        <v>253</v>
      </c>
      <c r="E277" s="153" t="s">
        <v>661</v>
      </c>
      <c r="F277" s="164"/>
      <c r="G277" s="40"/>
      <c r="H277" s="94" t="s">
        <v>896</v>
      </c>
      <c r="I277" s="50">
        <v>5</v>
      </c>
      <c r="J277" s="181"/>
      <c r="K277" s="181"/>
      <c r="L277" s="175"/>
    </row>
    <row r="278" spans="1:12" ht="25.5">
      <c r="A278" s="167">
        <v>4</v>
      </c>
      <c r="B278" s="21"/>
      <c r="C278" s="21"/>
      <c r="D278" s="19" t="s">
        <v>246</v>
      </c>
      <c r="E278" s="21" t="s">
        <v>656</v>
      </c>
      <c r="F278" s="163">
        <v>4.6</v>
      </c>
      <c r="G278" s="56" t="s">
        <v>1025</v>
      </c>
      <c r="H278" s="101"/>
      <c r="I278" s="54">
        <v>4</v>
      </c>
      <c r="J278" s="180"/>
      <c r="K278" s="180"/>
      <c r="L278" s="174"/>
    </row>
    <row r="279" spans="1:12" ht="36.75" customHeight="1">
      <c r="A279" s="167">
        <v>4</v>
      </c>
      <c r="B279" s="21"/>
      <c r="C279" s="21"/>
      <c r="D279" s="21" t="s">
        <v>247</v>
      </c>
      <c r="E279" s="21" t="s">
        <v>895</v>
      </c>
      <c r="F279" s="163">
        <v>4.7</v>
      </c>
      <c r="G279" s="56" t="s">
        <v>1102</v>
      </c>
      <c r="H279" s="101"/>
      <c r="I279" s="54">
        <v>5</v>
      </c>
      <c r="J279" s="180"/>
      <c r="K279" s="180"/>
      <c r="L279" s="174"/>
    </row>
    <row r="280" spans="1:12" ht="25.5">
      <c r="A280" s="167">
        <v>4</v>
      </c>
      <c r="B280" s="21"/>
      <c r="C280" s="21"/>
      <c r="D280" s="19" t="s">
        <v>245</v>
      </c>
      <c r="E280" s="21" t="s">
        <v>655</v>
      </c>
      <c r="F280" s="163">
        <v>4.8</v>
      </c>
      <c r="G280" s="56" t="s">
        <v>966</v>
      </c>
      <c r="H280" s="101"/>
      <c r="I280" s="54">
        <v>4</v>
      </c>
      <c r="J280" s="180"/>
      <c r="K280" s="180"/>
      <c r="L280" s="174"/>
    </row>
    <row r="281" spans="1:12" ht="25.5">
      <c r="A281" s="167">
        <v>4</v>
      </c>
      <c r="B281" s="21"/>
      <c r="C281" s="21"/>
      <c r="D281" s="19" t="s">
        <v>251</v>
      </c>
      <c r="E281" s="21" t="s">
        <v>659</v>
      </c>
      <c r="F281" s="163">
        <v>4.9</v>
      </c>
      <c r="G281" s="56" t="s">
        <v>967</v>
      </c>
      <c r="H281" s="101"/>
      <c r="I281" s="54">
        <v>4</v>
      </c>
      <c r="J281" s="180"/>
      <c r="K281" s="180"/>
      <c r="L281" s="174"/>
    </row>
    <row r="282" spans="1:12" ht="24" customHeight="1">
      <c r="A282" s="167">
        <v>4</v>
      </c>
      <c r="B282" s="21"/>
      <c r="C282" s="21"/>
      <c r="D282" s="19" t="s">
        <v>249</v>
      </c>
      <c r="E282" s="21" t="s">
        <v>658</v>
      </c>
      <c r="F282" s="165">
        <v>4.1</v>
      </c>
      <c r="G282" s="56" t="s">
        <v>968</v>
      </c>
      <c r="H282" s="101"/>
      <c r="I282" s="54">
        <v>5</v>
      </c>
      <c r="J282" s="180"/>
      <c r="K282" s="180"/>
      <c r="L282" s="174"/>
    </row>
    <row r="283" spans="1:12" s="4" customFormat="1" ht="30.75" customHeight="1" hidden="1">
      <c r="A283" s="167">
        <v>4</v>
      </c>
      <c r="B283" s="153"/>
      <c r="C283" s="153"/>
      <c r="D283" s="153" t="s">
        <v>252</v>
      </c>
      <c r="E283" s="153" t="s">
        <v>660</v>
      </c>
      <c r="F283" s="166"/>
      <c r="G283" s="40"/>
      <c r="H283" s="94" t="s">
        <v>897</v>
      </c>
      <c r="I283" s="50">
        <v>4</v>
      </c>
      <c r="J283" s="181"/>
      <c r="K283" s="181"/>
      <c r="L283" s="175"/>
    </row>
    <row r="284" spans="1:12" ht="16.5" customHeight="1">
      <c r="A284" s="167">
        <v>4</v>
      </c>
      <c r="B284" s="21"/>
      <c r="C284" s="21"/>
      <c r="D284" s="19" t="s">
        <v>255</v>
      </c>
      <c r="E284" s="21" t="s">
        <v>899</v>
      </c>
      <c r="F284" s="165">
        <v>4.11</v>
      </c>
      <c r="G284" s="56" t="s">
        <v>969</v>
      </c>
      <c r="H284" s="101"/>
      <c r="I284" s="54">
        <v>2</v>
      </c>
      <c r="J284" s="180"/>
      <c r="K284" s="180"/>
      <c r="L284" s="174"/>
    </row>
    <row r="285" spans="1:12" ht="25.5">
      <c r="A285" s="167">
        <v>4</v>
      </c>
      <c r="B285" s="21"/>
      <c r="C285" s="21"/>
      <c r="D285" s="19" t="s">
        <v>254</v>
      </c>
      <c r="E285" s="21" t="s">
        <v>662</v>
      </c>
      <c r="F285" s="165">
        <v>4.12</v>
      </c>
      <c r="G285" s="56" t="s">
        <v>1007</v>
      </c>
      <c r="H285" s="101"/>
      <c r="I285" s="54">
        <v>4</v>
      </c>
      <c r="J285" s="180"/>
      <c r="K285" s="180"/>
      <c r="L285" s="174"/>
    </row>
    <row r="286" spans="1:12" ht="36">
      <c r="A286" s="167">
        <v>4</v>
      </c>
      <c r="B286" s="21"/>
      <c r="C286" s="21"/>
      <c r="D286" s="19" t="s">
        <v>256</v>
      </c>
      <c r="E286" s="21" t="s">
        <v>663</v>
      </c>
      <c r="F286" s="165">
        <v>4.13</v>
      </c>
      <c r="G286" s="56" t="s">
        <v>1026</v>
      </c>
      <c r="H286" s="101"/>
      <c r="I286" s="54">
        <v>5</v>
      </c>
      <c r="J286" s="180"/>
      <c r="K286" s="180"/>
      <c r="L286" s="174"/>
    </row>
    <row r="287" spans="1:12" ht="36">
      <c r="A287" s="167">
        <v>4</v>
      </c>
      <c r="B287" s="21"/>
      <c r="C287" s="21"/>
      <c r="D287" s="19" t="s">
        <v>259</v>
      </c>
      <c r="E287" s="21" t="s">
        <v>900</v>
      </c>
      <c r="F287" s="165">
        <v>4.14</v>
      </c>
      <c r="G287" s="56" t="s">
        <v>1069</v>
      </c>
      <c r="H287" s="101"/>
      <c r="I287" s="54">
        <v>3</v>
      </c>
      <c r="J287" s="180"/>
      <c r="K287" s="180"/>
      <c r="L287" s="174"/>
    </row>
    <row r="288" spans="1:12" ht="22.5" customHeight="1">
      <c r="A288" s="167">
        <v>4</v>
      </c>
      <c r="B288" s="21"/>
      <c r="C288" s="21"/>
      <c r="D288" s="19" t="s">
        <v>257</v>
      </c>
      <c r="E288" s="21" t="s">
        <v>664</v>
      </c>
      <c r="F288" s="165">
        <v>4.15</v>
      </c>
      <c r="G288" s="56" t="s">
        <v>970</v>
      </c>
      <c r="H288" s="101"/>
      <c r="I288" s="54">
        <v>6</v>
      </c>
      <c r="J288" s="180"/>
      <c r="K288" s="180"/>
      <c r="L288" s="174"/>
    </row>
    <row r="289" spans="1:12" ht="28.5" customHeight="1">
      <c r="A289" s="167">
        <v>4</v>
      </c>
      <c r="B289" s="21"/>
      <c r="C289" s="21"/>
      <c r="D289" s="19" t="s">
        <v>258</v>
      </c>
      <c r="E289" s="21" t="s">
        <v>665</v>
      </c>
      <c r="F289" s="165">
        <v>4.16</v>
      </c>
      <c r="G289" s="56" t="s">
        <v>1039</v>
      </c>
      <c r="H289" s="101"/>
      <c r="I289" s="54">
        <v>5</v>
      </c>
      <c r="J289" s="180"/>
      <c r="K289" s="180"/>
      <c r="L289" s="174"/>
    </row>
    <row r="290" spans="1:12" s="3" customFormat="1" ht="30.75" customHeight="1">
      <c r="A290" s="167">
        <v>4</v>
      </c>
      <c r="B290" s="32" t="s">
        <v>383</v>
      </c>
      <c r="C290" s="32" t="s">
        <v>773</v>
      </c>
      <c r="D290" s="15" t="s">
        <v>243</v>
      </c>
      <c r="E290" s="32" t="s">
        <v>653</v>
      </c>
      <c r="F290" s="165" t="s">
        <v>942</v>
      </c>
      <c r="G290" s="56" t="s">
        <v>1070</v>
      </c>
      <c r="H290" s="101"/>
      <c r="I290" s="54">
        <v>5</v>
      </c>
      <c r="J290" s="182"/>
      <c r="K290" s="182"/>
      <c r="L290" s="176"/>
    </row>
    <row r="291" spans="1:12" ht="25.5">
      <c r="A291" s="167">
        <v>4</v>
      </c>
      <c r="B291" s="21"/>
      <c r="C291" s="21"/>
      <c r="D291" s="19" t="s">
        <v>391</v>
      </c>
      <c r="E291" s="21" t="s">
        <v>894</v>
      </c>
      <c r="F291" s="165">
        <v>4.18</v>
      </c>
      <c r="G291" s="56" t="s">
        <v>1008</v>
      </c>
      <c r="H291" s="96"/>
      <c r="I291" s="54">
        <v>6</v>
      </c>
      <c r="J291" s="180"/>
      <c r="K291" s="180"/>
      <c r="L291" s="174"/>
    </row>
    <row r="292" spans="1:12" ht="36">
      <c r="A292" s="167">
        <v>4</v>
      </c>
      <c r="B292" s="21"/>
      <c r="C292" s="21"/>
      <c r="D292" s="19" t="s">
        <v>244</v>
      </c>
      <c r="E292" s="21" t="s">
        <v>654</v>
      </c>
      <c r="F292" s="165">
        <v>4.19</v>
      </c>
      <c r="G292" s="56" t="s">
        <v>1071</v>
      </c>
      <c r="H292" s="96"/>
      <c r="I292" s="54">
        <v>5</v>
      </c>
      <c r="J292" s="180"/>
      <c r="K292" s="180"/>
      <c r="L292" s="174"/>
    </row>
    <row r="293" spans="1:12" ht="25.5" customHeight="1">
      <c r="A293" s="204" t="s">
        <v>1121</v>
      </c>
      <c r="B293" s="205"/>
      <c r="C293" s="205"/>
      <c r="D293" s="205"/>
      <c r="E293" s="205"/>
      <c r="F293" s="205"/>
      <c r="G293" s="205"/>
      <c r="H293" s="206"/>
      <c r="I293" s="54"/>
      <c r="J293" s="76">
        <f>SUM(J261:J292)</f>
        <v>0</v>
      </c>
      <c r="K293" s="76">
        <v>19</v>
      </c>
      <c r="L293" s="33"/>
    </row>
    <row r="294" spans="1:12" ht="15">
      <c r="A294" s="198"/>
      <c r="B294" s="199"/>
      <c r="C294" s="199"/>
      <c r="D294" s="199"/>
      <c r="E294" s="199"/>
      <c r="F294" s="199"/>
      <c r="G294" s="199"/>
      <c r="H294" s="200"/>
      <c r="I294" s="69"/>
      <c r="J294" s="69"/>
      <c r="K294" s="69"/>
      <c r="L294" s="16"/>
    </row>
    <row r="295" spans="1:12" ht="28.5" customHeight="1">
      <c r="A295" s="204" t="s">
        <v>1122</v>
      </c>
      <c r="B295" s="205"/>
      <c r="C295" s="205"/>
      <c r="D295" s="205"/>
      <c r="E295" s="205"/>
      <c r="F295" s="205"/>
      <c r="G295" s="205"/>
      <c r="H295" s="206"/>
      <c r="I295" s="77"/>
      <c r="J295" s="77">
        <f>J293/19*100</f>
        <v>0</v>
      </c>
      <c r="K295" s="77"/>
      <c r="L295" s="34"/>
    </row>
    <row r="296" spans="1:12" s="3" customFormat="1" ht="15">
      <c r="A296" s="86"/>
      <c r="B296" s="43"/>
      <c r="C296" s="24"/>
      <c r="D296" s="25"/>
      <c r="E296" s="26"/>
      <c r="F296" s="136"/>
      <c r="G296" s="26"/>
      <c r="H296" s="100"/>
      <c r="I296" s="74">
        <f>I294/19*100</f>
        <v>0</v>
      </c>
      <c r="J296" s="74">
        <f>J294/19*100</f>
        <v>0</v>
      </c>
      <c r="K296" s="74"/>
      <c r="L296" s="31"/>
    </row>
    <row r="297" spans="1:12" s="8" customFormat="1" ht="24" customHeight="1">
      <c r="A297" s="87" t="s">
        <v>1123</v>
      </c>
      <c r="B297" s="87"/>
      <c r="C297" s="87"/>
      <c r="D297" s="87"/>
      <c r="E297" s="87"/>
      <c r="F297" s="87"/>
      <c r="G297" s="87"/>
      <c r="H297" s="104"/>
      <c r="I297" s="78"/>
      <c r="J297" s="78"/>
      <c r="K297" s="78"/>
      <c r="L297" s="35"/>
    </row>
    <row r="298" spans="1:12" s="12" customFormat="1" ht="57.75" customHeight="1">
      <c r="A298" s="192" t="s">
        <v>975</v>
      </c>
      <c r="B298" s="193"/>
      <c r="C298" s="193"/>
      <c r="D298" s="193"/>
      <c r="E298" s="193"/>
      <c r="F298" s="193"/>
      <c r="G298" s="193"/>
      <c r="H298" s="193"/>
      <c r="I298" s="193"/>
      <c r="J298" s="193"/>
      <c r="K298" s="193"/>
      <c r="L298" s="194"/>
    </row>
    <row r="299" spans="1:12" ht="29.25" customHeight="1">
      <c r="A299" s="169">
        <v>5</v>
      </c>
      <c r="B299" s="21" t="s">
        <v>339</v>
      </c>
      <c r="C299" s="21" t="s">
        <v>775</v>
      </c>
      <c r="D299" s="19" t="s">
        <v>260</v>
      </c>
      <c r="E299" s="21" t="s">
        <v>666</v>
      </c>
      <c r="F299" s="159">
        <v>5.1</v>
      </c>
      <c r="G299" s="56" t="s">
        <v>1027</v>
      </c>
      <c r="H299" s="96"/>
      <c r="I299" s="54">
        <v>5</v>
      </c>
      <c r="J299" s="180"/>
      <c r="K299" s="180"/>
      <c r="L299" s="174"/>
    </row>
    <row r="300" spans="1:12" ht="38.25">
      <c r="A300" s="169">
        <v>5</v>
      </c>
      <c r="B300" s="21"/>
      <c r="C300" s="2"/>
      <c r="D300" s="19" t="s">
        <v>382</v>
      </c>
      <c r="E300" s="21" t="s">
        <v>885</v>
      </c>
      <c r="F300" s="159">
        <v>5.2</v>
      </c>
      <c r="G300" s="56" t="s">
        <v>1072</v>
      </c>
      <c r="H300" s="101"/>
      <c r="I300" s="54">
        <v>5</v>
      </c>
      <c r="J300" s="180"/>
      <c r="K300" s="180"/>
      <c r="L300" s="174"/>
    </row>
    <row r="301" spans="1:12" s="4" customFormat="1" ht="30.75" customHeight="1" hidden="1">
      <c r="A301" s="169">
        <v>5</v>
      </c>
      <c r="B301" s="153" t="s">
        <v>372</v>
      </c>
      <c r="C301" s="153"/>
      <c r="D301" s="153" t="s">
        <v>141</v>
      </c>
      <c r="E301" s="153" t="s">
        <v>554</v>
      </c>
      <c r="F301" s="154"/>
      <c r="G301" s="40"/>
      <c r="H301" s="94" t="s">
        <v>914</v>
      </c>
      <c r="I301" s="50">
        <v>6</v>
      </c>
      <c r="J301" s="181"/>
      <c r="K301" s="181"/>
      <c r="L301" s="175"/>
    </row>
    <row r="302" spans="1:12" s="4" customFormat="1" ht="30.75" customHeight="1" hidden="1">
      <c r="A302" s="169">
        <v>5</v>
      </c>
      <c r="B302" s="153"/>
      <c r="C302" s="153"/>
      <c r="D302" s="153" t="s">
        <v>142</v>
      </c>
      <c r="E302" s="153" t="s">
        <v>555</v>
      </c>
      <c r="F302" s="154"/>
      <c r="G302" s="40"/>
      <c r="H302" s="94" t="s">
        <v>914</v>
      </c>
      <c r="I302" s="50">
        <v>6</v>
      </c>
      <c r="J302" s="181"/>
      <c r="K302" s="181"/>
      <c r="L302" s="175"/>
    </row>
    <row r="303" spans="1:12" s="4" customFormat="1" ht="30.75" customHeight="1" hidden="1">
      <c r="A303" s="169">
        <v>5</v>
      </c>
      <c r="B303" s="153"/>
      <c r="C303" s="153"/>
      <c r="D303" s="153" t="s">
        <v>143</v>
      </c>
      <c r="E303" s="153" t="s">
        <v>556</v>
      </c>
      <c r="F303" s="154"/>
      <c r="G303" s="40"/>
      <c r="H303" s="94" t="s">
        <v>914</v>
      </c>
      <c r="I303" s="50">
        <v>2</v>
      </c>
      <c r="J303" s="181"/>
      <c r="K303" s="181"/>
      <c r="L303" s="175"/>
    </row>
    <row r="304" spans="1:12" ht="38.25">
      <c r="A304" s="169">
        <v>5</v>
      </c>
      <c r="B304" s="21"/>
      <c r="C304" s="21"/>
      <c r="D304" s="19" t="s">
        <v>261</v>
      </c>
      <c r="E304" s="21" t="s">
        <v>667</v>
      </c>
      <c r="F304" s="159">
        <v>5.3</v>
      </c>
      <c r="G304" s="56" t="s">
        <v>1028</v>
      </c>
      <c r="H304" s="96"/>
      <c r="I304" s="54">
        <v>5</v>
      </c>
      <c r="J304" s="180"/>
      <c r="K304" s="180"/>
      <c r="L304" s="174"/>
    </row>
    <row r="305" spans="1:12" ht="30" customHeight="1">
      <c r="A305" s="169">
        <v>5</v>
      </c>
      <c r="B305" s="21"/>
      <c r="C305" s="21"/>
      <c r="D305" s="19" t="s">
        <v>262</v>
      </c>
      <c r="E305" s="21" t="s">
        <v>668</v>
      </c>
      <c r="F305" s="159">
        <v>5.4</v>
      </c>
      <c r="G305" s="56" t="s">
        <v>1009</v>
      </c>
      <c r="H305" s="96"/>
      <c r="I305" s="54">
        <v>4</v>
      </c>
      <c r="J305" s="180"/>
      <c r="K305" s="180"/>
      <c r="L305" s="174"/>
    </row>
    <row r="306" spans="1:12" ht="31.5" customHeight="1">
      <c r="A306" s="169">
        <v>5</v>
      </c>
      <c r="B306" s="21"/>
      <c r="C306" s="21"/>
      <c r="D306" s="19" t="s">
        <v>265</v>
      </c>
      <c r="E306" s="21" t="s">
        <v>671</v>
      </c>
      <c r="F306" s="159">
        <v>5.5</v>
      </c>
      <c r="G306" s="56" t="s">
        <v>1103</v>
      </c>
      <c r="H306" s="96"/>
      <c r="I306" s="54">
        <v>4</v>
      </c>
      <c r="J306" s="180"/>
      <c r="K306" s="180"/>
      <c r="L306" s="174"/>
    </row>
    <row r="307" spans="1:12" s="4" customFormat="1" ht="30.75" customHeight="1" hidden="1">
      <c r="A307" s="169">
        <v>5</v>
      </c>
      <c r="B307" s="153"/>
      <c r="C307" s="153"/>
      <c r="D307" s="153" t="s">
        <v>266</v>
      </c>
      <c r="E307" s="153" t="s">
        <v>672</v>
      </c>
      <c r="F307" s="154"/>
      <c r="G307" s="40"/>
      <c r="H307" s="94" t="s">
        <v>901</v>
      </c>
      <c r="I307" s="50">
        <v>3</v>
      </c>
      <c r="J307" s="181"/>
      <c r="K307" s="181"/>
      <c r="L307" s="175"/>
    </row>
    <row r="308" spans="1:12" ht="37.5" customHeight="1">
      <c r="A308" s="169">
        <v>5</v>
      </c>
      <c r="B308" s="21"/>
      <c r="C308" s="21"/>
      <c r="D308" s="21" t="s">
        <v>263</v>
      </c>
      <c r="E308" s="21" t="s">
        <v>669</v>
      </c>
      <c r="F308" s="159">
        <v>5.6</v>
      </c>
      <c r="G308" s="56" t="s">
        <v>1029</v>
      </c>
      <c r="H308" s="96"/>
      <c r="I308" s="54">
        <v>5</v>
      </c>
      <c r="J308" s="180"/>
      <c r="K308" s="180"/>
      <c r="L308" s="174"/>
    </row>
    <row r="309" spans="1:12" s="4" customFormat="1" ht="30.75" customHeight="1" hidden="1">
      <c r="A309" s="169">
        <v>5</v>
      </c>
      <c r="B309" s="153"/>
      <c r="C309" s="153"/>
      <c r="D309" s="153" t="s">
        <v>264</v>
      </c>
      <c r="E309" s="153" t="s">
        <v>670</v>
      </c>
      <c r="F309" s="154"/>
      <c r="G309" s="40"/>
      <c r="H309" s="94" t="s">
        <v>902</v>
      </c>
      <c r="I309" s="50">
        <v>5</v>
      </c>
      <c r="J309" s="181"/>
      <c r="K309" s="181"/>
      <c r="L309" s="175"/>
    </row>
    <row r="310" spans="1:12" s="4" customFormat="1" ht="30.75" customHeight="1" hidden="1">
      <c r="A310" s="169">
        <v>5</v>
      </c>
      <c r="B310" s="153" t="s">
        <v>344</v>
      </c>
      <c r="C310" s="153" t="s">
        <v>736</v>
      </c>
      <c r="D310" s="153" t="s">
        <v>270</v>
      </c>
      <c r="E310" s="153" t="s">
        <v>676</v>
      </c>
      <c r="F310" s="154"/>
      <c r="G310" s="40"/>
      <c r="H310" s="94" t="s">
        <v>902</v>
      </c>
      <c r="I310" s="50">
        <v>3</v>
      </c>
      <c r="J310" s="181"/>
      <c r="K310" s="181"/>
      <c r="L310" s="175"/>
    </row>
    <row r="311" spans="1:12" ht="39.75" customHeight="1">
      <c r="A311" s="169">
        <v>5</v>
      </c>
      <c r="B311" s="21" t="s">
        <v>341</v>
      </c>
      <c r="C311" s="20" t="s">
        <v>752</v>
      </c>
      <c r="D311" s="19" t="s">
        <v>267</v>
      </c>
      <c r="E311" s="21" t="s">
        <v>673</v>
      </c>
      <c r="F311" s="159">
        <v>5.7</v>
      </c>
      <c r="G311" s="56" t="s">
        <v>1031</v>
      </c>
      <c r="H311" s="96"/>
      <c r="I311" s="54">
        <v>5</v>
      </c>
      <c r="J311" s="180"/>
      <c r="K311" s="180"/>
      <c r="L311" s="174"/>
    </row>
    <row r="312" spans="1:12" ht="38.25">
      <c r="A312" s="169">
        <v>5</v>
      </c>
      <c r="B312" s="21"/>
      <c r="C312" s="21"/>
      <c r="D312" s="19" t="s">
        <v>268</v>
      </c>
      <c r="E312" s="21" t="s">
        <v>674</v>
      </c>
      <c r="F312" s="159">
        <v>5.8</v>
      </c>
      <c r="G312" s="56" t="s">
        <v>1030</v>
      </c>
      <c r="H312" s="96"/>
      <c r="I312" s="54">
        <v>5</v>
      </c>
      <c r="J312" s="180"/>
      <c r="K312" s="180"/>
      <c r="L312" s="174"/>
    </row>
    <row r="313" spans="1:12" ht="48">
      <c r="A313" s="169">
        <v>5</v>
      </c>
      <c r="B313" s="21"/>
      <c r="C313" s="21"/>
      <c r="D313" s="19" t="s">
        <v>269</v>
      </c>
      <c r="E313" s="21" t="s">
        <v>675</v>
      </c>
      <c r="F313" s="159">
        <v>5.9</v>
      </c>
      <c r="G313" s="56" t="s">
        <v>1040</v>
      </c>
      <c r="H313" s="105"/>
      <c r="I313" s="54">
        <v>4</v>
      </c>
      <c r="J313" s="180"/>
      <c r="K313" s="180"/>
      <c r="L313" s="174"/>
    </row>
    <row r="314" spans="1:12" ht="52.5" customHeight="1">
      <c r="A314" s="169">
        <v>5</v>
      </c>
      <c r="B314" s="21" t="s">
        <v>366</v>
      </c>
      <c r="C314" s="21" t="s">
        <v>753</v>
      </c>
      <c r="D314" s="21" t="s">
        <v>271</v>
      </c>
      <c r="E314" s="21" t="s">
        <v>677</v>
      </c>
      <c r="F314" s="168">
        <v>5.1</v>
      </c>
      <c r="G314" s="56" t="s">
        <v>1073</v>
      </c>
      <c r="H314" s="105"/>
      <c r="I314" s="62">
        <v>5</v>
      </c>
      <c r="J314" s="180"/>
      <c r="K314" s="180"/>
      <c r="L314" s="174"/>
    </row>
    <row r="315" spans="1:12" s="4" customFormat="1" ht="30.75" customHeight="1" hidden="1">
      <c r="A315" s="169">
        <v>5</v>
      </c>
      <c r="B315" s="153"/>
      <c r="C315" s="153"/>
      <c r="D315" s="153" t="s">
        <v>272</v>
      </c>
      <c r="E315" s="153" t="s">
        <v>678</v>
      </c>
      <c r="F315" s="154"/>
      <c r="G315" s="40"/>
      <c r="H315" s="94" t="s">
        <v>903</v>
      </c>
      <c r="I315" s="50">
        <v>4</v>
      </c>
      <c r="J315" s="181"/>
      <c r="K315" s="181"/>
      <c r="L315" s="175"/>
    </row>
    <row r="316" spans="1:12" ht="29.25" customHeight="1">
      <c r="A316" s="169">
        <v>5</v>
      </c>
      <c r="B316" s="21"/>
      <c r="C316" s="21"/>
      <c r="D316" s="19" t="s">
        <v>273</v>
      </c>
      <c r="E316" s="21" t="s">
        <v>679</v>
      </c>
      <c r="F316" s="159">
        <v>5.11</v>
      </c>
      <c r="G316" s="56" t="s">
        <v>1032</v>
      </c>
      <c r="H316" s="105"/>
      <c r="I316" s="62">
        <v>3</v>
      </c>
      <c r="J316" s="180"/>
      <c r="K316" s="180"/>
      <c r="L316" s="174"/>
    </row>
    <row r="317" spans="1:12" s="4" customFormat="1" ht="30.75" customHeight="1" hidden="1">
      <c r="A317" s="169">
        <v>5</v>
      </c>
      <c r="B317" s="153"/>
      <c r="C317" s="153"/>
      <c r="D317" s="153" t="s">
        <v>276</v>
      </c>
      <c r="E317" s="153" t="s">
        <v>682</v>
      </c>
      <c r="F317" s="154"/>
      <c r="G317" s="40"/>
      <c r="H317" s="94" t="s">
        <v>905</v>
      </c>
      <c r="I317" s="50">
        <v>3</v>
      </c>
      <c r="J317" s="181"/>
      <c r="K317" s="181"/>
      <c r="L317" s="175"/>
    </row>
    <row r="318" spans="1:12" ht="27.75" customHeight="1">
      <c r="A318" s="169">
        <v>5</v>
      </c>
      <c r="B318" s="21"/>
      <c r="C318" s="21"/>
      <c r="D318" s="19" t="s">
        <v>299</v>
      </c>
      <c r="E318" s="21" t="s">
        <v>703</v>
      </c>
      <c r="F318" s="159">
        <v>5.12</v>
      </c>
      <c r="G318" s="56" t="s">
        <v>976</v>
      </c>
      <c r="H318" s="106"/>
      <c r="I318" s="61">
        <v>5</v>
      </c>
      <c r="J318" s="180"/>
      <c r="K318" s="180"/>
      <c r="L318" s="174"/>
    </row>
    <row r="319" spans="1:12" ht="24">
      <c r="A319" s="169">
        <v>5</v>
      </c>
      <c r="B319" s="21"/>
      <c r="C319" s="21"/>
      <c r="D319" s="19" t="s">
        <v>274</v>
      </c>
      <c r="E319" s="21" t="s">
        <v>680</v>
      </c>
      <c r="F319" s="159">
        <v>5.13</v>
      </c>
      <c r="G319" s="56" t="s">
        <v>977</v>
      </c>
      <c r="H319" s="105"/>
      <c r="I319" s="62">
        <v>6</v>
      </c>
      <c r="J319" s="180"/>
      <c r="K319" s="180"/>
      <c r="L319" s="174"/>
    </row>
    <row r="320" spans="1:12" s="4" customFormat="1" ht="30.75" customHeight="1" hidden="1">
      <c r="A320" s="169">
        <v>5</v>
      </c>
      <c r="B320" s="153"/>
      <c r="C320" s="153"/>
      <c r="D320" s="153" t="s">
        <v>275</v>
      </c>
      <c r="E320" s="153" t="s">
        <v>681</v>
      </c>
      <c r="F320" s="154"/>
      <c r="G320" s="40"/>
      <c r="H320" s="94" t="s">
        <v>906</v>
      </c>
      <c r="I320" s="50">
        <v>4</v>
      </c>
      <c r="J320" s="181"/>
      <c r="K320" s="181"/>
      <c r="L320" s="175"/>
    </row>
    <row r="321" spans="1:12" s="4" customFormat="1" ht="30.75" customHeight="1" hidden="1">
      <c r="A321" s="169">
        <v>5</v>
      </c>
      <c r="B321" s="153"/>
      <c r="C321" s="153"/>
      <c r="D321" s="153" t="s">
        <v>278</v>
      </c>
      <c r="E321" s="153" t="s">
        <v>684</v>
      </c>
      <c r="F321" s="154"/>
      <c r="G321" s="40"/>
      <c r="H321" s="94" t="s">
        <v>906</v>
      </c>
      <c r="I321" s="50">
        <v>5</v>
      </c>
      <c r="J321" s="181"/>
      <c r="K321" s="181"/>
      <c r="L321" s="175"/>
    </row>
    <row r="322" spans="1:12" ht="25.5" customHeight="1">
      <c r="A322" s="169">
        <v>5</v>
      </c>
      <c r="B322" s="21"/>
      <c r="C322" s="21"/>
      <c r="D322" s="19" t="s">
        <v>277</v>
      </c>
      <c r="E322" s="21" t="s">
        <v>683</v>
      </c>
      <c r="F322" s="159">
        <v>5.14</v>
      </c>
      <c r="G322" s="56" t="s">
        <v>1074</v>
      </c>
      <c r="H322" s="107"/>
      <c r="I322" s="63">
        <v>6</v>
      </c>
      <c r="J322" s="180"/>
      <c r="K322" s="180"/>
      <c r="L322" s="174"/>
    </row>
    <row r="323" spans="1:12" s="4" customFormat="1" ht="30.75" customHeight="1" hidden="1">
      <c r="A323" s="169">
        <v>5</v>
      </c>
      <c r="B323" s="153"/>
      <c r="C323" s="153"/>
      <c r="D323" s="153" t="s">
        <v>279</v>
      </c>
      <c r="E323" s="153" t="s">
        <v>685</v>
      </c>
      <c r="F323" s="154"/>
      <c r="G323" s="40"/>
      <c r="H323" s="94" t="s">
        <v>907</v>
      </c>
      <c r="I323" s="50">
        <v>3</v>
      </c>
      <c r="J323" s="181"/>
      <c r="K323" s="181"/>
      <c r="L323" s="175"/>
    </row>
    <row r="324" spans="1:12" ht="25.5">
      <c r="A324" s="169">
        <v>5</v>
      </c>
      <c r="B324" s="21" t="s">
        <v>366</v>
      </c>
      <c r="C324" s="20"/>
      <c r="D324" s="19" t="s">
        <v>102</v>
      </c>
      <c r="E324" s="21" t="s">
        <v>514</v>
      </c>
      <c r="F324" s="159">
        <v>5.15</v>
      </c>
      <c r="G324" s="56" t="s">
        <v>978</v>
      </c>
      <c r="H324" s="96" t="s">
        <v>787</v>
      </c>
      <c r="I324" s="54">
        <v>5</v>
      </c>
      <c r="J324" s="180"/>
      <c r="K324" s="180"/>
      <c r="L324" s="174"/>
    </row>
    <row r="325" spans="1:12" s="4" customFormat="1" ht="30.75" customHeight="1" hidden="1">
      <c r="A325" s="169">
        <v>5</v>
      </c>
      <c r="B325" s="153"/>
      <c r="C325" s="153"/>
      <c r="D325" s="153" t="s">
        <v>103</v>
      </c>
      <c r="E325" s="153" t="s">
        <v>515</v>
      </c>
      <c r="F325" s="154"/>
      <c r="G325" s="40"/>
      <c r="H325" s="94" t="s">
        <v>908</v>
      </c>
      <c r="I325" s="50">
        <v>5</v>
      </c>
      <c r="J325" s="181"/>
      <c r="K325" s="181"/>
      <c r="L325" s="175"/>
    </row>
    <row r="326" spans="1:12" ht="26.25" customHeight="1">
      <c r="A326" s="169">
        <v>5</v>
      </c>
      <c r="B326" s="21"/>
      <c r="C326" s="20"/>
      <c r="D326" s="19" t="s">
        <v>104</v>
      </c>
      <c r="E326" s="21" t="s">
        <v>909</v>
      </c>
      <c r="F326" s="159">
        <v>5.16</v>
      </c>
      <c r="G326" s="56" t="s">
        <v>1075</v>
      </c>
      <c r="H326" s="96" t="s">
        <v>787</v>
      </c>
      <c r="I326" s="54">
        <v>5</v>
      </c>
      <c r="J326" s="180"/>
      <c r="K326" s="180"/>
      <c r="L326" s="174"/>
    </row>
    <row r="327" spans="1:12" ht="38.25">
      <c r="A327" s="169">
        <v>5</v>
      </c>
      <c r="B327" s="21" t="s">
        <v>803</v>
      </c>
      <c r="C327" s="20" t="s">
        <v>777</v>
      </c>
      <c r="D327" s="19" t="s">
        <v>292</v>
      </c>
      <c r="E327" s="21" t="s">
        <v>696</v>
      </c>
      <c r="F327" s="159">
        <v>5.17</v>
      </c>
      <c r="G327" s="56" t="s">
        <v>1104</v>
      </c>
      <c r="H327" s="106"/>
      <c r="I327" s="61">
        <v>5</v>
      </c>
      <c r="J327" s="180"/>
      <c r="K327" s="180"/>
      <c r="L327" s="174"/>
    </row>
    <row r="328" spans="1:12" s="4" customFormat="1" ht="30.75" customHeight="1" hidden="1">
      <c r="A328" s="169">
        <v>5</v>
      </c>
      <c r="B328" s="153"/>
      <c r="C328" s="153"/>
      <c r="D328" s="153" t="s">
        <v>293</v>
      </c>
      <c r="E328" s="153" t="s">
        <v>697</v>
      </c>
      <c r="F328" s="154"/>
      <c r="G328" s="40"/>
      <c r="H328" s="94" t="s">
        <v>922</v>
      </c>
      <c r="I328" s="50">
        <v>5</v>
      </c>
      <c r="J328" s="181"/>
      <c r="K328" s="181"/>
      <c r="L328" s="175"/>
    </row>
    <row r="329" spans="1:12" s="4" customFormat="1" ht="30.75" customHeight="1" hidden="1">
      <c r="A329" s="169">
        <v>5</v>
      </c>
      <c r="B329" s="153"/>
      <c r="C329" s="153"/>
      <c r="D329" s="153" t="s">
        <v>294</v>
      </c>
      <c r="E329" s="153" t="s">
        <v>698</v>
      </c>
      <c r="F329" s="154"/>
      <c r="G329" s="40"/>
      <c r="H329" s="94" t="s">
        <v>922</v>
      </c>
      <c r="I329" s="50">
        <v>3</v>
      </c>
      <c r="J329" s="181"/>
      <c r="K329" s="181"/>
      <c r="L329" s="175"/>
    </row>
    <row r="330" spans="1:12" ht="48">
      <c r="A330" s="169">
        <v>5</v>
      </c>
      <c r="B330" s="21" t="s">
        <v>368</v>
      </c>
      <c r="C330" s="21" t="s">
        <v>755</v>
      </c>
      <c r="D330" s="21" t="s">
        <v>280</v>
      </c>
      <c r="E330" s="21" t="s">
        <v>686</v>
      </c>
      <c r="F330" s="159">
        <v>5.18</v>
      </c>
      <c r="G330" s="56" t="s">
        <v>1105</v>
      </c>
      <c r="H330" s="105"/>
      <c r="I330" s="63">
        <v>5</v>
      </c>
      <c r="J330" s="180"/>
      <c r="K330" s="180"/>
      <c r="L330" s="174"/>
    </row>
    <row r="331" spans="1:12" s="4" customFormat="1" ht="30.75" customHeight="1" hidden="1">
      <c r="A331" s="169">
        <v>5</v>
      </c>
      <c r="B331" s="153"/>
      <c r="C331" s="153"/>
      <c r="D331" s="153" t="s">
        <v>281</v>
      </c>
      <c r="E331" s="153" t="s">
        <v>687</v>
      </c>
      <c r="F331" s="154"/>
      <c r="G331" s="40"/>
      <c r="H331" s="94" t="s">
        <v>910</v>
      </c>
      <c r="I331" s="50">
        <v>4</v>
      </c>
      <c r="J331" s="181"/>
      <c r="K331" s="181"/>
      <c r="L331" s="175"/>
    </row>
    <row r="332" spans="1:12" s="4" customFormat="1" ht="30.75" customHeight="1" hidden="1">
      <c r="A332" s="169">
        <v>5</v>
      </c>
      <c r="B332" s="153"/>
      <c r="C332" s="153"/>
      <c r="D332" s="153" t="s">
        <v>282</v>
      </c>
      <c r="E332" s="153" t="s">
        <v>688</v>
      </c>
      <c r="F332" s="154"/>
      <c r="G332" s="40" t="s">
        <v>904</v>
      </c>
      <c r="H332" s="94" t="s">
        <v>910</v>
      </c>
      <c r="I332" s="50">
        <v>3</v>
      </c>
      <c r="J332" s="181"/>
      <c r="K332" s="181"/>
      <c r="L332" s="175"/>
    </row>
    <row r="333" spans="1:12" ht="25.5">
      <c r="A333" s="169">
        <v>5</v>
      </c>
      <c r="B333" s="21" t="s">
        <v>368</v>
      </c>
      <c r="C333" s="20"/>
      <c r="D333" s="19" t="s">
        <v>115</v>
      </c>
      <c r="E333" s="21" t="s">
        <v>526</v>
      </c>
      <c r="F333" s="159">
        <v>5.19</v>
      </c>
      <c r="G333" s="56" t="s">
        <v>979</v>
      </c>
      <c r="H333" s="96" t="s">
        <v>788</v>
      </c>
      <c r="I333" s="54">
        <v>6</v>
      </c>
      <c r="J333" s="180"/>
      <c r="K333" s="180"/>
      <c r="L333" s="174"/>
    </row>
    <row r="334" spans="1:12" s="4" customFormat="1" ht="30.75" customHeight="1" hidden="1">
      <c r="A334" s="169">
        <v>5</v>
      </c>
      <c r="B334" s="153"/>
      <c r="C334" s="153"/>
      <c r="D334" s="153" t="s">
        <v>116</v>
      </c>
      <c r="E334" s="153" t="s">
        <v>527</v>
      </c>
      <c r="F334" s="154"/>
      <c r="G334" s="40"/>
      <c r="H334" s="94" t="s">
        <v>911</v>
      </c>
      <c r="I334" s="50">
        <v>6</v>
      </c>
      <c r="J334" s="181"/>
      <c r="K334" s="181"/>
      <c r="L334" s="175"/>
    </row>
    <row r="335" spans="1:12" s="4" customFormat="1" ht="30.75" customHeight="1" hidden="1">
      <c r="A335" s="169">
        <v>5</v>
      </c>
      <c r="B335" s="153"/>
      <c r="C335" s="153"/>
      <c r="D335" s="153" t="s">
        <v>117</v>
      </c>
      <c r="E335" s="153" t="s">
        <v>528</v>
      </c>
      <c r="F335" s="154"/>
      <c r="G335" s="40"/>
      <c r="H335" s="94" t="s">
        <v>911</v>
      </c>
      <c r="I335" s="50">
        <v>6</v>
      </c>
      <c r="J335" s="181"/>
      <c r="K335" s="181"/>
      <c r="L335" s="175"/>
    </row>
    <row r="336" spans="1:12" ht="38.25">
      <c r="A336" s="169">
        <v>5</v>
      </c>
      <c r="B336" s="32" t="s">
        <v>347</v>
      </c>
      <c r="C336" s="20" t="s">
        <v>739</v>
      </c>
      <c r="D336" s="19" t="s">
        <v>33</v>
      </c>
      <c r="E336" s="21" t="s">
        <v>441</v>
      </c>
      <c r="F336" s="168">
        <v>5.2</v>
      </c>
      <c r="G336" s="56" t="s">
        <v>980</v>
      </c>
      <c r="H336" s="96" t="s">
        <v>788</v>
      </c>
      <c r="I336" s="54">
        <v>5</v>
      </c>
      <c r="J336" s="180"/>
      <c r="K336" s="180"/>
      <c r="L336" s="174"/>
    </row>
    <row r="337" spans="1:12" s="4" customFormat="1" ht="30.75" customHeight="1" hidden="1">
      <c r="A337" s="169">
        <v>5</v>
      </c>
      <c r="B337" s="153" t="s">
        <v>347</v>
      </c>
      <c r="C337" s="153"/>
      <c r="D337" s="153" t="s">
        <v>118</v>
      </c>
      <c r="E337" s="153" t="s">
        <v>529</v>
      </c>
      <c r="F337" s="154"/>
      <c r="G337" s="40"/>
      <c r="H337" s="94" t="s">
        <v>912</v>
      </c>
      <c r="I337" s="50">
        <v>4</v>
      </c>
      <c r="J337" s="181"/>
      <c r="K337" s="181"/>
      <c r="L337" s="175"/>
    </row>
    <row r="338" spans="1:12" s="4" customFormat="1" ht="30.75" customHeight="1" hidden="1">
      <c r="A338" s="169">
        <v>5</v>
      </c>
      <c r="B338" s="153"/>
      <c r="C338" s="153"/>
      <c r="D338" s="153" t="s">
        <v>119</v>
      </c>
      <c r="E338" s="153" t="s">
        <v>530</v>
      </c>
      <c r="F338" s="154"/>
      <c r="G338" s="40"/>
      <c r="H338" s="94" t="s">
        <v>912</v>
      </c>
      <c r="I338" s="50">
        <v>3</v>
      </c>
      <c r="J338" s="181"/>
      <c r="K338" s="181"/>
      <c r="L338" s="175"/>
    </row>
    <row r="339" spans="1:12" ht="20.25" customHeight="1">
      <c r="A339" s="169">
        <v>5</v>
      </c>
      <c r="B339" s="21" t="s">
        <v>384</v>
      </c>
      <c r="C339" s="21" t="s">
        <v>774</v>
      </c>
      <c r="D339" s="19" t="s">
        <v>283</v>
      </c>
      <c r="E339" s="21" t="s">
        <v>689</v>
      </c>
      <c r="F339" s="159">
        <v>5.21</v>
      </c>
      <c r="G339" s="56" t="s">
        <v>981</v>
      </c>
      <c r="H339" s="106"/>
      <c r="I339" s="61">
        <v>2</v>
      </c>
      <c r="J339" s="180"/>
      <c r="K339" s="180"/>
      <c r="L339" s="174"/>
    </row>
    <row r="340" spans="1:12" ht="24">
      <c r="A340" s="169">
        <v>5</v>
      </c>
      <c r="B340" s="21"/>
      <c r="C340" s="21"/>
      <c r="D340" s="19" t="s">
        <v>284</v>
      </c>
      <c r="E340" s="21" t="s">
        <v>690</v>
      </c>
      <c r="F340" s="159">
        <v>5.22</v>
      </c>
      <c r="G340" s="56" t="s">
        <v>982</v>
      </c>
      <c r="H340" s="106"/>
      <c r="I340" s="54">
        <v>5</v>
      </c>
      <c r="J340" s="180"/>
      <c r="K340" s="180"/>
      <c r="L340" s="174"/>
    </row>
    <row r="341" spans="1:12" s="4" customFormat="1" ht="30.75" customHeight="1" hidden="1">
      <c r="A341" s="169">
        <v>5</v>
      </c>
      <c r="B341" s="153"/>
      <c r="C341" s="153"/>
      <c r="D341" s="153" t="s">
        <v>285</v>
      </c>
      <c r="E341" s="153" t="s">
        <v>691</v>
      </c>
      <c r="F341" s="154"/>
      <c r="G341" s="40"/>
      <c r="H341" s="94" t="s">
        <v>913</v>
      </c>
      <c r="I341" s="50">
        <v>5</v>
      </c>
      <c r="J341" s="181"/>
      <c r="K341" s="181"/>
      <c r="L341" s="175"/>
    </row>
    <row r="342" spans="1:12" ht="36">
      <c r="A342" s="169">
        <v>5</v>
      </c>
      <c r="B342" s="21"/>
      <c r="C342" s="14" t="s">
        <v>761</v>
      </c>
      <c r="D342" s="15" t="s">
        <v>144</v>
      </c>
      <c r="E342" s="32" t="s">
        <v>557</v>
      </c>
      <c r="F342" s="159">
        <v>5.23</v>
      </c>
      <c r="G342" s="56" t="s">
        <v>1010</v>
      </c>
      <c r="H342" s="101" t="s">
        <v>799</v>
      </c>
      <c r="I342" s="54">
        <v>2</v>
      </c>
      <c r="J342" s="180"/>
      <c r="K342" s="180"/>
      <c r="L342" s="174"/>
    </row>
    <row r="343" spans="1:12" ht="48">
      <c r="A343" s="169">
        <v>5</v>
      </c>
      <c r="B343" s="21"/>
      <c r="C343" s="14"/>
      <c r="D343" s="15" t="s">
        <v>145</v>
      </c>
      <c r="E343" s="32" t="s">
        <v>558</v>
      </c>
      <c r="F343" s="159">
        <v>5.24</v>
      </c>
      <c r="G343" s="56" t="s">
        <v>1076</v>
      </c>
      <c r="H343" s="101" t="s">
        <v>799</v>
      </c>
      <c r="I343" s="54">
        <v>5</v>
      </c>
      <c r="J343" s="180"/>
      <c r="K343" s="180"/>
      <c r="L343" s="174"/>
    </row>
    <row r="344" spans="1:12" s="4" customFormat="1" ht="30.75" customHeight="1" hidden="1">
      <c r="A344" s="169">
        <v>5</v>
      </c>
      <c r="B344" s="153"/>
      <c r="C344" s="153"/>
      <c r="D344" s="153" t="s">
        <v>146</v>
      </c>
      <c r="E344" s="153" t="s">
        <v>559</v>
      </c>
      <c r="F344" s="154"/>
      <c r="G344" s="40"/>
      <c r="H344" s="94" t="s">
        <v>915</v>
      </c>
      <c r="I344" s="50">
        <v>3</v>
      </c>
      <c r="J344" s="181"/>
      <c r="K344" s="181"/>
      <c r="L344" s="175"/>
    </row>
    <row r="345" spans="1:12" ht="31.5" customHeight="1">
      <c r="A345" s="169">
        <v>5</v>
      </c>
      <c r="B345" s="21" t="s">
        <v>386</v>
      </c>
      <c r="C345" s="21" t="s">
        <v>776</v>
      </c>
      <c r="D345" s="19" t="s">
        <v>286</v>
      </c>
      <c r="E345" s="21" t="s">
        <v>692</v>
      </c>
      <c r="F345" s="159">
        <v>5.25</v>
      </c>
      <c r="G345" s="56" t="s">
        <v>1077</v>
      </c>
      <c r="H345" s="106"/>
      <c r="I345" s="61">
        <v>2</v>
      </c>
      <c r="J345" s="180"/>
      <c r="K345" s="180"/>
      <c r="L345" s="174"/>
    </row>
    <row r="346" spans="1:12" ht="25.5">
      <c r="A346" s="169">
        <v>5</v>
      </c>
      <c r="B346" s="21"/>
      <c r="C346" s="21"/>
      <c r="D346" s="19" t="s">
        <v>287</v>
      </c>
      <c r="E346" s="21" t="s">
        <v>693</v>
      </c>
      <c r="F346" s="159">
        <v>5.26</v>
      </c>
      <c r="G346" s="56" t="s">
        <v>1011</v>
      </c>
      <c r="H346" s="106"/>
      <c r="I346" s="54">
        <v>5</v>
      </c>
      <c r="J346" s="180"/>
      <c r="K346" s="180"/>
      <c r="L346" s="174"/>
    </row>
    <row r="347" spans="1:12" s="4" customFormat="1" ht="30.75" customHeight="1" hidden="1">
      <c r="A347" s="169">
        <v>5</v>
      </c>
      <c r="B347" s="153"/>
      <c r="C347" s="153"/>
      <c r="D347" s="153" t="s">
        <v>288</v>
      </c>
      <c r="E347" s="153" t="s">
        <v>694</v>
      </c>
      <c r="F347" s="154"/>
      <c r="G347" s="40"/>
      <c r="H347" s="94" t="s">
        <v>917</v>
      </c>
      <c r="I347" s="50">
        <v>5</v>
      </c>
      <c r="J347" s="181"/>
      <c r="K347" s="181"/>
      <c r="L347" s="175"/>
    </row>
    <row r="348" spans="1:12" ht="25.5">
      <c r="A348" s="169">
        <v>5</v>
      </c>
      <c r="B348" s="21"/>
      <c r="C348" s="21"/>
      <c r="D348" s="19" t="s">
        <v>291</v>
      </c>
      <c r="E348" s="21" t="s">
        <v>695</v>
      </c>
      <c r="F348" s="159">
        <v>5.27</v>
      </c>
      <c r="G348" s="56" t="s">
        <v>1012</v>
      </c>
      <c r="H348" s="106"/>
      <c r="I348" s="61">
        <v>5</v>
      </c>
      <c r="J348" s="180"/>
      <c r="K348" s="180"/>
      <c r="L348" s="174"/>
    </row>
    <row r="349" spans="1:12" ht="25.5">
      <c r="A349" s="169">
        <v>5</v>
      </c>
      <c r="B349" s="21"/>
      <c r="C349" s="21"/>
      <c r="D349" s="19" t="s">
        <v>289</v>
      </c>
      <c r="E349" s="21" t="s">
        <v>916</v>
      </c>
      <c r="F349" s="159">
        <v>5.28</v>
      </c>
      <c r="G349" s="56" t="s">
        <v>1078</v>
      </c>
      <c r="H349" s="106"/>
      <c r="I349" s="61">
        <v>3</v>
      </c>
      <c r="J349" s="180"/>
      <c r="K349" s="180"/>
      <c r="L349" s="174"/>
    </row>
    <row r="350" spans="1:12" s="4" customFormat="1" ht="30.75" customHeight="1" hidden="1">
      <c r="A350" s="169">
        <v>5</v>
      </c>
      <c r="B350" s="153"/>
      <c r="C350" s="153"/>
      <c r="D350" s="153" t="s">
        <v>290</v>
      </c>
      <c r="E350" s="153" t="s">
        <v>918</v>
      </c>
      <c r="F350" s="154"/>
      <c r="G350" s="40"/>
      <c r="H350" s="94" t="s">
        <v>919</v>
      </c>
      <c r="I350" s="50">
        <v>4</v>
      </c>
      <c r="J350" s="181"/>
      <c r="K350" s="181"/>
      <c r="L350" s="175"/>
    </row>
    <row r="351" spans="1:12" s="46" customFormat="1" ht="43.5" customHeight="1">
      <c r="A351" s="169">
        <v>5</v>
      </c>
      <c r="B351" s="44"/>
      <c r="C351" s="21" t="s">
        <v>883</v>
      </c>
      <c r="D351" s="42" t="s">
        <v>124</v>
      </c>
      <c r="E351" s="44" t="s">
        <v>535</v>
      </c>
      <c r="F351" s="159">
        <v>5.29</v>
      </c>
      <c r="G351" s="56" t="s">
        <v>1106</v>
      </c>
      <c r="H351" s="95" t="s">
        <v>790</v>
      </c>
      <c r="I351" s="54">
        <v>5</v>
      </c>
      <c r="J351" s="184"/>
      <c r="K351" s="184"/>
      <c r="L351" s="178"/>
    </row>
    <row r="352" spans="1:12" ht="30.75" customHeight="1">
      <c r="A352" s="169">
        <v>5</v>
      </c>
      <c r="B352" s="37" t="s">
        <v>385</v>
      </c>
      <c r="C352" s="37" t="s">
        <v>766</v>
      </c>
      <c r="D352" s="19" t="s">
        <v>297</v>
      </c>
      <c r="E352" s="21" t="s">
        <v>701</v>
      </c>
      <c r="F352" s="168">
        <v>5.3</v>
      </c>
      <c r="G352" s="56" t="s">
        <v>1033</v>
      </c>
      <c r="H352" s="106"/>
      <c r="I352" s="61">
        <v>3</v>
      </c>
      <c r="J352" s="180"/>
      <c r="K352" s="180"/>
      <c r="L352" s="174"/>
    </row>
    <row r="353" spans="1:12" s="4" customFormat="1" ht="30.75" customHeight="1" hidden="1">
      <c r="A353" s="169">
        <v>5</v>
      </c>
      <c r="B353" s="153"/>
      <c r="C353" s="153"/>
      <c r="D353" s="153" t="s">
        <v>298</v>
      </c>
      <c r="E353" s="153" t="s">
        <v>702</v>
      </c>
      <c r="F353" s="154"/>
      <c r="G353" s="40"/>
      <c r="H353" s="94" t="s">
        <v>921</v>
      </c>
      <c r="I353" s="50">
        <v>3</v>
      </c>
      <c r="J353" s="181"/>
      <c r="K353" s="181"/>
      <c r="L353" s="175"/>
    </row>
    <row r="354" spans="1:12" s="4" customFormat="1" ht="30.75" customHeight="1" hidden="1">
      <c r="A354" s="169">
        <v>5</v>
      </c>
      <c r="B354" s="153"/>
      <c r="C354" s="153"/>
      <c r="D354" s="153" t="s">
        <v>300</v>
      </c>
      <c r="E354" s="153" t="s">
        <v>704</v>
      </c>
      <c r="F354" s="154"/>
      <c r="G354" s="40"/>
      <c r="H354" s="94" t="s">
        <v>921</v>
      </c>
      <c r="I354" s="50">
        <v>3</v>
      </c>
      <c r="J354" s="181"/>
      <c r="K354" s="181"/>
      <c r="L354" s="175"/>
    </row>
    <row r="355" spans="1:12" ht="24">
      <c r="A355" s="169">
        <v>5</v>
      </c>
      <c r="B355" s="2"/>
      <c r="C355" s="2"/>
      <c r="D355" s="19" t="s">
        <v>295</v>
      </c>
      <c r="E355" s="21" t="s">
        <v>699</v>
      </c>
      <c r="F355" s="159">
        <v>5.31</v>
      </c>
      <c r="G355" s="56" t="s">
        <v>1013</v>
      </c>
      <c r="H355" s="106"/>
      <c r="I355" s="61">
        <v>4</v>
      </c>
      <c r="J355" s="180"/>
      <c r="K355" s="180"/>
      <c r="L355" s="174"/>
    </row>
    <row r="356" spans="1:12" s="4" customFormat="1" ht="30.75" customHeight="1" hidden="1">
      <c r="A356" s="87">
        <v>5</v>
      </c>
      <c r="B356" s="40"/>
      <c r="C356" s="40"/>
      <c r="D356" s="40" t="s">
        <v>296</v>
      </c>
      <c r="E356" s="40" t="s">
        <v>700</v>
      </c>
      <c r="F356" s="131"/>
      <c r="G356" s="40"/>
      <c r="H356" s="94" t="s">
        <v>923</v>
      </c>
      <c r="I356" s="50">
        <v>4</v>
      </c>
      <c r="J356" s="50"/>
      <c r="K356" s="50"/>
      <c r="L356" s="40"/>
    </row>
    <row r="357" spans="1:12" ht="27" customHeight="1">
      <c r="A357" s="235" t="s">
        <v>1124</v>
      </c>
      <c r="B357" s="236"/>
      <c r="C357" s="236"/>
      <c r="D357" s="236"/>
      <c r="E357" s="236"/>
      <c r="F357" s="236"/>
      <c r="G357" s="236"/>
      <c r="H357" s="237"/>
      <c r="I357" s="54"/>
      <c r="J357" s="79">
        <f>SUM(J299:J356)</f>
        <v>0</v>
      </c>
      <c r="K357" s="79" t="s">
        <v>924</v>
      </c>
      <c r="L357" s="36"/>
    </row>
    <row r="358" spans="1:12" ht="15">
      <c r="A358" s="232"/>
      <c r="B358" s="233"/>
      <c r="C358" s="233"/>
      <c r="D358" s="233"/>
      <c r="E358" s="233"/>
      <c r="F358" s="233"/>
      <c r="G358" s="233"/>
      <c r="H358" s="234"/>
      <c r="I358" s="69"/>
      <c r="J358" s="69"/>
      <c r="K358" s="69"/>
      <c r="L358" s="16"/>
    </row>
    <row r="359" spans="1:12" ht="32.25" customHeight="1">
      <c r="A359" s="142" t="s">
        <v>1125</v>
      </c>
      <c r="B359" s="142"/>
      <c r="C359" s="142"/>
      <c r="D359" s="142"/>
      <c r="E359" s="142"/>
      <c r="F359" s="142"/>
      <c r="G359" s="142"/>
      <c r="H359" s="142"/>
      <c r="I359" s="142"/>
      <c r="J359" s="142">
        <f>J357/31*100</f>
        <v>0</v>
      </c>
      <c r="K359" s="80"/>
      <c r="L359" s="38"/>
    </row>
    <row r="360" spans="1:12" s="3" customFormat="1" ht="15">
      <c r="A360" s="86"/>
      <c r="B360" s="43"/>
      <c r="C360" s="24"/>
      <c r="D360" s="25"/>
      <c r="E360" s="26"/>
      <c r="F360" s="139"/>
      <c r="G360" s="100"/>
      <c r="H360" s="100"/>
      <c r="I360" s="74">
        <f>I358/42*100</f>
        <v>0</v>
      </c>
      <c r="J360" s="74">
        <f>J358/42*100</f>
        <v>0</v>
      </c>
      <c r="K360" s="74"/>
      <c r="L360" s="31"/>
    </row>
    <row r="361" spans="1:12" ht="24.75" customHeight="1">
      <c r="A361" s="238" t="s">
        <v>1126</v>
      </c>
      <c r="B361" s="239"/>
      <c r="C361" s="239"/>
      <c r="D361" s="239"/>
      <c r="E361" s="239"/>
      <c r="F361" s="239"/>
      <c r="G361" s="239"/>
      <c r="H361" s="240"/>
      <c r="I361" s="51"/>
      <c r="J361" s="51"/>
      <c r="K361" s="51"/>
      <c r="L361" s="39"/>
    </row>
    <row r="362" spans="1:12" ht="58.5" customHeight="1">
      <c r="A362" s="192" t="s">
        <v>1107</v>
      </c>
      <c r="B362" s="193"/>
      <c r="C362" s="193"/>
      <c r="D362" s="193"/>
      <c r="E362" s="193"/>
      <c r="F362" s="193"/>
      <c r="G362" s="193"/>
      <c r="H362" s="193"/>
      <c r="I362" s="193"/>
      <c r="J362" s="193"/>
      <c r="K362" s="193"/>
      <c r="L362" s="194"/>
    </row>
    <row r="363" spans="1:12" ht="38.25">
      <c r="A363" s="171">
        <v>6</v>
      </c>
      <c r="B363" s="21" t="s">
        <v>339</v>
      </c>
      <c r="C363" s="21" t="s">
        <v>775</v>
      </c>
      <c r="D363" s="19" t="s">
        <v>27</v>
      </c>
      <c r="E363" s="32" t="s">
        <v>428</v>
      </c>
      <c r="F363" s="163">
        <v>6.1</v>
      </c>
      <c r="G363" s="56" t="s">
        <v>1079</v>
      </c>
      <c r="H363" s="93" t="s">
        <v>792</v>
      </c>
      <c r="I363" s="54">
        <v>5</v>
      </c>
      <c r="J363" s="180"/>
      <c r="K363" s="180"/>
      <c r="L363" s="174"/>
    </row>
    <row r="364" spans="1:12" s="4" customFormat="1" ht="30.75" customHeight="1" hidden="1">
      <c r="A364" s="170">
        <v>1</v>
      </c>
      <c r="B364" s="153" t="s">
        <v>341</v>
      </c>
      <c r="C364" s="153" t="s">
        <v>734</v>
      </c>
      <c r="D364" s="153" t="s">
        <v>330</v>
      </c>
      <c r="E364" s="153" t="s">
        <v>430</v>
      </c>
      <c r="F364" s="164"/>
      <c r="G364" s="40"/>
      <c r="H364" s="94" t="s">
        <v>794</v>
      </c>
      <c r="I364" s="50">
        <v>2</v>
      </c>
      <c r="J364" s="181"/>
      <c r="K364" s="181"/>
      <c r="L364" s="175"/>
    </row>
    <row r="365" spans="1:12" s="4" customFormat="1" ht="30.75" customHeight="1" hidden="1">
      <c r="A365" s="170">
        <v>6</v>
      </c>
      <c r="B365" s="153" t="s">
        <v>341</v>
      </c>
      <c r="C365" s="153"/>
      <c r="D365" s="153" t="s">
        <v>301</v>
      </c>
      <c r="E365" s="153" t="s">
        <v>705</v>
      </c>
      <c r="F365" s="164"/>
      <c r="G365" s="40"/>
      <c r="H365" s="94" t="s">
        <v>925</v>
      </c>
      <c r="I365" s="50">
        <v>2</v>
      </c>
      <c r="J365" s="181"/>
      <c r="K365" s="181"/>
      <c r="L365" s="175"/>
    </row>
    <row r="366" spans="1:12" s="4" customFormat="1" ht="30.75" customHeight="1" hidden="1">
      <c r="A366" s="170">
        <v>6</v>
      </c>
      <c r="B366" s="153" t="s">
        <v>341</v>
      </c>
      <c r="C366" s="153"/>
      <c r="D366" s="153" t="s">
        <v>302</v>
      </c>
      <c r="E366" s="153" t="s">
        <v>706</v>
      </c>
      <c r="F366" s="164"/>
      <c r="G366" s="40"/>
      <c r="H366" s="94" t="s">
        <v>925</v>
      </c>
      <c r="I366" s="50">
        <v>5</v>
      </c>
      <c r="J366" s="181"/>
      <c r="K366" s="181"/>
      <c r="L366" s="175"/>
    </row>
    <row r="367" spans="1:12" s="4" customFormat="1" ht="30.75" customHeight="1" hidden="1">
      <c r="A367" s="170">
        <v>6</v>
      </c>
      <c r="B367" s="153" t="s">
        <v>341</v>
      </c>
      <c r="C367" s="153"/>
      <c r="D367" s="153" t="s">
        <v>303</v>
      </c>
      <c r="E367" s="153" t="s">
        <v>707</v>
      </c>
      <c r="F367" s="164"/>
      <c r="G367" s="40"/>
      <c r="H367" s="94" t="s">
        <v>925</v>
      </c>
      <c r="I367" s="50">
        <v>5</v>
      </c>
      <c r="J367" s="181"/>
      <c r="K367" s="181"/>
      <c r="L367" s="175"/>
    </row>
    <row r="368" spans="1:12" s="4" customFormat="1" ht="30.75" customHeight="1" hidden="1">
      <c r="A368" s="170">
        <v>2</v>
      </c>
      <c r="B368" s="153"/>
      <c r="C368" s="153"/>
      <c r="D368" s="153" t="s">
        <v>114</v>
      </c>
      <c r="E368" s="153" t="s">
        <v>525</v>
      </c>
      <c r="F368" s="164"/>
      <c r="G368" s="40"/>
      <c r="H368" s="94" t="s">
        <v>925</v>
      </c>
      <c r="I368" s="50">
        <v>4</v>
      </c>
      <c r="J368" s="181"/>
      <c r="K368" s="181"/>
      <c r="L368" s="175"/>
    </row>
    <row r="369" spans="1:12" s="4" customFormat="1" ht="30.75" customHeight="1" hidden="1">
      <c r="A369" s="170">
        <v>6</v>
      </c>
      <c r="B369" s="153"/>
      <c r="C369" s="153"/>
      <c r="D369" s="153" t="s">
        <v>311</v>
      </c>
      <c r="E369" s="153" t="s">
        <v>715</v>
      </c>
      <c r="F369" s="164"/>
      <c r="G369" s="40"/>
      <c r="H369" s="94" t="s">
        <v>925</v>
      </c>
      <c r="I369" s="50">
        <v>4</v>
      </c>
      <c r="J369" s="181"/>
      <c r="K369" s="181"/>
      <c r="L369" s="175"/>
    </row>
    <row r="370" spans="1:12" s="4" customFormat="1" ht="30.75" customHeight="1" hidden="1">
      <c r="A370" s="170">
        <v>6</v>
      </c>
      <c r="B370" s="153"/>
      <c r="C370" s="153"/>
      <c r="D370" s="153" t="s">
        <v>312</v>
      </c>
      <c r="E370" s="153" t="s">
        <v>716</v>
      </c>
      <c r="F370" s="164"/>
      <c r="G370" s="40"/>
      <c r="H370" s="94" t="s">
        <v>925</v>
      </c>
      <c r="I370" s="50">
        <v>3</v>
      </c>
      <c r="J370" s="181"/>
      <c r="K370" s="181"/>
      <c r="L370" s="175"/>
    </row>
    <row r="371" spans="1:12" s="4" customFormat="1" ht="30.75" customHeight="1" hidden="1">
      <c r="A371" s="170">
        <v>6</v>
      </c>
      <c r="B371" s="153"/>
      <c r="C371" s="153"/>
      <c r="D371" s="153" t="s">
        <v>320</v>
      </c>
      <c r="E371" s="153" t="s">
        <v>723</v>
      </c>
      <c r="F371" s="164"/>
      <c r="G371" s="40"/>
      <c r="H371" s="94" t="s">
        <v>925</v>
      </c>
      <c r="I371" s="50">
        <v>5</v>
      </c>
      <c r="J371" s="181"/>
      <c r="K371" s="181"/>
      <c r="L371" s="175"/>
    </row>
    <row r="372" spans="1:12" s="4" customFormat="1" ht="30.75" customHeight="1" hidden="1">
      <c r="A372" s="170">
        <v>6</v>
      </c>
      <c r="B372" s="153"/>
      <c r="C372" s="153"/>
      <c r="D372" s="153" t="s">
        <v>321</v>
      </c>
      <c r="E372" s="153" t="s">
        <v>724</v>
      </c>
      <c r="F372" s="164"/>
      <c r="G372" s="40"/>
      <c r="H372" s="94" t="s">
        <v>925</v>
      </c>
      <c r="I372" s="50">
        <v>4</v>
      </c>
      <c r="J372" s="181"/>
      <c r="K372" s="181"/>
      <c r="L372" s="175"/>
    </row>
    <row r="373" spans="1:12" s="3" customFormat="1" ht="48">
      <c r="A373" s="171">
        <v>6</v>
      </c>
      <c r="B373" s="32" t="s">
        <v>341</v>
      </c>
      <c r="C373" s="14"/>
      <c r="D373" s="15" t="s">
        <v>333</v>
      </c>
      <c r="E373" s="32" t="s">
        <v>434</v>
      </c>
      <c r="F373" s="163">
        <v>6.2</v>
      </c>
      <c r="G373" s="56" t="s">
        <v>1080</v>
      </c>
      <c r="H373" s="101" t="s">
        <v>794</v>
      </c>
      <c r="I373" s="54">
        <v>5</v>
      </c>
      <c r="J373" s="182"/>
      <c r="K373" s="182"/>
      <c r="L373" s="176"/>
    </row>
    <row r="374" spans="1:12" s="4" customFormat="1" ht="30.75" customHeight="1" hidden="1">
      <c r="A374" s="171">
        <v>6</v>
      </c>
      <c r="B374" s="153" t="s">
        <v>341</v>
      </c>
      <c r="C374" s="153"/>
      <c r="D374" s="153" t="s">
        <v>331</v>
      </c>
      <c r="E374" s="153" t="s">
        <v>435</v>
      </c>
      <c r="F374" s="164"/>
      <c r="G374" s="40"/>
      <c r="H374" s="94" t="s">
        <v>926</v>
      </c>
      <c r="I374" s="50">
        <v>5</v>
      </c>
      <c r="J374" s="181"/>
      <c r="K374" s="181"/>
      <c r="L374" s="175"/>
    </row>
    <row r="375" spans="1:12" ht="38.25">
      <c r="A375" s="171">
        <v>6</v>
      </c>
      <c r="B375" s="32" t="s">
        <v>346</v>
      </c>
      <c r="C375" s="20" t="s">
        <v>738</v>
      </c>
      <c r="D375" s="19" t="s">
        <v>32</v>
      </c>
      <c r="E375" s="21" t="s">
        <v>440</v>
      </c>
      <c r="F375" s="163">
        <v>6.3</v>
      </c>
      <c r="G375" s="56" t="s">
        <v>983</v>
      </c>
      <c r="H375" s="96" t="s">
        <v>794</v>
      </c>
      <c r="I375" s="54">
        <v>5</v>
      </c>
      <c r="J375" s="180"/>
      <c r="K375" s="180"/>
      <c r="L375" s="174"/>
    </row>
    <row r="376" spans="1:12" ht="24">
      <c r="A376" s="171">
        <v>6</v>
      </c>
      <c r="B376" s="21"/>
      <c r="C376" s="20"/>
      <c r="D376" s="19" t="s">
        <v>113</v>
      </c>
      <c r="E376" s="21" t="s">
        <v>524</v>
      </c>
      <c r="F376" s="163">
        <v>6.4</v>
      </c>
      <c r="G376" s="56" t="s">
        <v>1014</v>
      </c>
      <c r="H376" s="102" t="s">
        <v>794</v>
      </c>
      <c r="I376" s="54">
        <v>5</v>
      </c>
      <c r="J376" s="180"/>
      <c r="K376" s="180"/>
      <c r="L376" s="174"/>
    </row>
    <row r="377" spans="1:12" ht="29.25" customHeight="1">
      <c r="A377" s="171">
        <v>6</v>
      </c>
      <c r="B377" s="21" t="s">
        <v>387</v>
      </c>
      <c r="C377" s="21" t="s">
        <v>778</v>
      </c>
      <c r="D377" s="19" t="s">
        <v>307</v>
      </c>
      <c r="E377" s="21" t="s">
        <v>711</v>
      </c>
      <c r="F377" s="163">
        <v>6.5</v>
      </c>
      <c r="G377" s="56" t="s">
        <v>984</v>
      </c>
      <c r="H377" s="106"/>
      <c r="I377" s="61">
        <v>2</v>
      </c>
      <c r="J377" s="180"/>
      <c r="K377" s="180"/>
      <c r="L377" s="174"/>
    </row>
    <row r="378" spans="1:12" ht="30" customHeight="1">
      <c r="A378" s="171">
        <v>6</v>
      </c>
      <c r="B378" s="21"/>
      <c r="C378" s="21"/>
      <c r="D378" s="19" t="s">
        <v>304</v>
      </c>
      <c r="E378" s="21" t="s">
        <v>708</v>
      </c>
      <c r="F378" s="163">
        <v>6.6</v>
      </c>
      <c r="G378" s="56" t="s">
        <v>1034</v>
      </c>
      <c r="H378" s="106"/>
      <c r="I378" s="61">
        <v>2</v>
      </c>
      <c r="J378" s="180"/>
      <c r="K378" s="180"/>
      <c r="L378" s="174"/>
    </row>
    <row r="379" spans="1:12" ht="39.75" customHeight="1">
      <c r="A379" s="171">
        <v>6</v>
      </c>
      <c r="B379" s="21"/>
      <c r="C379" s="21"/>
      <c r="D379" s="19" t="s">
        <v>306</v>
      </c>
      <c r="E379" s="21" t="s">
        <v>710</v>
      </c>
      <c r="F379" s="163">
        <v>6.7</v>
      </c>
      <c r="G379" s="56" t="s">
        <v>1108</v>
      </c>
      <c r="H379" s="105"/>
      <c r="I379" s="61">
        <v>5</v>
      </c>
      <c r="J379" s="180"/>
      <c r="K379" s="180"/>
      <c r="L379" s="174"/>
    </row>
    <row r="380" spans="1:12" s="4" customFormat="1" ht="30.75" customHeight="1" hidden="1">
      <c r="A380" s="171">
        <v>6</v>
      </c>
      <c r="B380" s="153"/>
      <c r="C380" s="153"/>
      <c r="D380" s="153" t="s">
        <v>305</v>
      </c>
      <c r="E380" s="153" t="s">
        <v>709</v>
      </c>
      <c r="F380" s="164"/>
      <c r="G380" s="40"/>
      <c r="H380" s="94" t="s">
        <v>927</v>
      </c>
      <c r="I380" s="50">
        <v>4</v>
      </c>
      <c r="J380" s="181"/>
      <c r="K380" s="181"/>
      <c r="L380" s="175"/>
    </row>
    <row r="381" spans="1:12" ht="41.25" customHeight="1">
      <c r="A381" s="171">
        <v>6</v>
      </c>
      <c r="B381" s="21"/>
      <c r="C381" s="21"/>
      <c r="D381" s="21" t="s">
        <v>308</v>
      </c>
      <c r="E381" s="21" t="s">
        <v>712</v>
      </c>
      <c r="F381" s="163">
        <v>6.8</v>
      </c>
      <c r="G381" s="56" t="s">
        <v>1081</v>
      </c>
      <c r="H381" s="96"/>
      <c r="I381" s="64">
        <v>5</v>
      </c>
      <c r="J381" s="180"/>
      <c r="K381" s="180"/>
      <c r="L381" s="174"/>
    </row>
    <row r="382" spans="1:12" s="4" customFormat="1" ht="30.75" customHeight="1" hidden="1">
      <c r="A382" s="171">
        <v>6</v>
      </c>
      <c r="B382" s="153"/>
      <c r="C382" s="153"/>
      <c r="D382" s="153" t="s">
        <v>309</v>
      </c>
      <c r="E382" s="153" t="s">
        <v>713</v>
      </c>
      <c r="F382" s="164"/>
      <c r="G382" s="40"/>
      <c r="H382" s="94" t="s">
        <v>928</v>
      </c>
      <c r="I382" s="50">
        <v>6</v>
      </c>
      <c r="J382" s="181"/>
      <c r="K382" s="181"/>
      <c r="L382" s="175"/>
    </row>
    <row r="383" spans="1:12" ht="25.5">
      <c r="A383" s="171">
        <v>6</v>
      </c>
      <c r="B383" s="21"/>
      <c r="C383" s="21"/>
      <c r="D383" s="19" t="s">
        <v>313</v>
      </c>
      <c r="E383" s="21" t="s">
        <v>717</v>
      </c>
      <c r="F383" s="163">
        <v>6.9</v>
      </c>
      <c r="G383" s="56" t="s">
        <v>1035</v>
      </c>
      <c r="H383" s="96"/>
      <c r="I383" s="61">
        <v>5</v>
      </c>
      <c r="J383" s="180"/>
      <c r="K383" s="180"/>
      <c r="L383" s="174"/>
    </row>
    <row r="384" spans="1:12" s="4" customFormat="1" ht="30.75" customHeight="1" hidden="1">
      <c r="A384" s="171">
        <v>6</v>
      </c>
      <c r="B384" s="153"/>
      <c r="C384" s="153"/>
      <c r="D384" s="153" t="s">
        <v>310</v>
      </c>
      <c r="E384" s="153" t="s">
        <v>714</v>
      </c>
      <c r="F384" s="166"/>
      <c r="G384" s="40"/>
      <c r="H384" s="94" t="s">
        <v>929</v>
      </c>
      <c r="I384" s="50">
        <v>6</v>
      </c>
      <c r="J384" s="181"/>
      <c r="K384" s="181"/>
      <c r="L384" s="175"/>
    </row>
    <row r="385" spans="1:12" s="4" customFormat="1" ht="30.75" customHeight="1" hidden="1">
      <c r="A385" s="171">
        <v>6</v>
      </c>
      <c r="B385" s="153"/>
      <c r="C385" s="153"/>
      <c r="D385" s="153" t="s">
        <v>322</v>
      </c>
      <c r="E385" s="153" t="s">
        <v>781</v>
      </c>
      <c r="F385" s="166"/>
      <c r="G385" s="40" t="s">
        <v>798</v>
      </c>
      <c r="H385" s="94" t="s">
        <v>929</v>
      </c>
      <c r="I385" s="50">
        <v>6</v>
      </c>
      <c r="J385" s="181"/>
      <c r="K385" s="181"/>
      <c r="L385" s="175"/>
    </row>
    <row r="386" spans="1:12" s="4" customFormat="1" ht="30.75" customHeight="1" hidden="1">
      <c r="A386" s="171">
        <v>6</v>
      </c>
      <c r="B386" s="153"/>
      <c r="C386" s="153"/>
      <c r="D386" s="153" t="s">
        <v>323</v>
      </c>
      <c r="E386" s="153" t="s">
        <v>725</v>
      </c>
      <c r="F386" s="166"/>
      <c r="G386" s="40" t="s">
        <v>798</v>
      </c>
      <c r="H386" s="94" t="s">
        <v>929</v>
      </c>
      <c r="I386" s="50">
        <v>5</v>
      </c>
      <c r="J386" s="181"/>
      <c r="K386" s="181"/>
      <c r="L386" s="175"/>
    </row>
    <row r="387" spans="1:12" s="4" customFormat="1" ht="30.75" customHeight="1" hidden="1">
      <c r="A387" s="171">
        <v>6</v>
      </c>
      <c r="B387" s="153"/>
      <c r="C387" s="153"/>
      <c r="D387" s="153" t="s">
        <v>324</v>
      </c>
      <c r="E387" s="153" t="s">
        <v>726</v>
      </c>
      <c r="F387" s="166"/>
      <c r="G387" s="40" t="s">
        <v>798</v>
      </c>
      <c r="H387" s="94" t="s">
        <v>929</v>
      </c>
      <c r="I387" s="50">
        <v>3</v>
      </c>
      <c r="J387" s="181"/>
      <c r="K387" s="181"/>
      <c r="L387" s="175"/>
    </row>
    <row r="388" spans="1:12" s="4" customFormat="1" ht="30.75" customHeight="1" hidden="1">
      <c r="A388" s="171">
        <v>6</v>
      </c>
      <c r="B388" s="153"/>
      <c r="C388" s="153"/>
      <c r="D388" s="153" t="s">
        <v>314</v>
      </c>
      <c r="E388" s="153" t="s">
        <v>718</v>
      </c>
      <c r="F388" s="166"/>
      <c r="G388" s="40"/>
      <c r="H388" s="94" t="s">
        <v>929</v>
      </c>
      <c r="I388" s="50">
        <v>5</v>
      </c>
      <c r="J388" s="181"/>
      <c r="K388" s="181"/>
      <c r="L388" s="175"/>
    </row>
    <row r="389" spans="1:12" ht="20.25" customHeight="1">
      <c r="A389" s="171">
        <v>6</v>
      </c>
      <c r="B389" s="21"/>
      <c r="C389" s="21"/>
      <c r="D389" s="19" t="s">
        <v>315</v>
      </c>
      <c r="E389" s="21" t="s">
        <v>719</v>
      </c>
      <c r="F389" s="165">
        <v>6.1</v>
      </c>
      <c r="G389" s="56" t="s">
        <v>1109</v>
      </c>
      <c r="H389" s="106"/>
      <c r="I389" s="61">
        <v>2</v>
      </c>
      <c r="J389" s="180"/>
      <c r="K389" s="180"/>
      <c r="L389" s="174"/>
    </row>
    <row r="390" spans="1:12" ht="24" customHeight="1">
      <c r="A390" s="171">
        <v>6</v>
      </c>
      <c r="B390" s="21" t="s">
        <v>374</v>
      </c>
      <c r="C390" s="21" t="s">
        <v>763</v>
      </c>
      <c r="D390" s="19" t="s">
        <v>316</v>
      </c>
      <c r="E390" s="21" t="s">
        <v>720</v>
      </c>
      <c r="F390" s="165">
        <v>6.11</v>
      </c>
      <c r="G390" s="56" t="s">
        <v>985</v>
      </c>
      <c r="H390" s="106"/>
      <c r="I390" s="61">
        <v>6</v>
      </c>
      <c r="J390" s="180"/>
      <c r="K390" s="180"/>
      <c r="L390" s="174"/>
    </row>
    <row r="391" spans="1:12" ht="25.5">
      <c r="A391" s="171">
        <v>6</v>
      </c>
      <c r="B391" s="21"/>
      <c r="C391" s="21"/>
      <c r="D391" s="19" t="s">
        <v>317</v>
      </c>
      <c r="E391" s="21" t="s">
        <v>721</v>
      </c>
      <c r="F391" s="165">
        <v>6.12</v>
      </c>
      <c r="G391" s="56" t="s">
        <v>986</v>
      </c>
      <c r="H391" s="106"/>
      <c r="I391" s="61">
        <v>3</v>
      </c>
      <c r="J391" s="180"/>
      <c r="K391" s="180"/>
      <c r="L391" s="174"/>
    </row>
    <row r="392" spans="1:12" ht="39.75" customHeight="1">
      <c r="A392" s="171">
        <v>6</v>
      </c>
      <c r="B392" s="21" t="s">
        <v>377</v>
      </c>
      <c r="C392" s="21" t="s">
        <v>767</v>
      </c>
      <c r="D392" s="19" t="s">
        <v>318</v>
      </c>
      <c r="E392" s="21" t="s">
        <v>930</v>
      </c>
      <c r="F392" s="165">
        <v>6.13</v>
      </c>
      <c r="G392" s="56" t="s">
        <v>1082</v>
      </c>
      <c r="H392" s="106"/>
      <c r="I392" s="61">
        <v>5</v>
      </c>
      <c r="J392" s="180"/>
      <c r="K392" s="180"/>
      <c r="L392" s="174"/>
    </row>
    <row r="393" spans="1:12" ht="24" customHeight="1">
      <c r="A393" s="171">
        <v>6</v>
      </c>
      <c r="B393" s="21" t="s">
        <v>388</v>
      </c>
      <c r="C393" s="21" t="s">
        <v>779</v>
      </c>
      <c r="D393" s="19" t="s">
        <v>319</v>
      </c>
      <c r="E393" s="21" t="s">
        <v>722</v>
      </c>
      <c r="F393" s="165">
        <v>6.14</v>
      </c>
      <c r="G393" s="56" t="s">
        <v>1083</v>
      </c>
      <c r="H393" s="106"/>
      <c r="I393" s="61">
        <v>2</v>
      </c>
      <c r="J393" s="180"/>
      <c r="K393" s="180"/>
      <c r="L393" s="174"/>
    </row>
    <row r="394" spans="1:12" ht="30.75" customHeight="1">
      <c r="A394" s="171">
        <v>6</v>
      </c>
      <c r="B394" s="21" t="s">
        <v>388</v>
      </c>
      <c r="C394" s="21" t="s">
        <v>780</v>
      </c>
      <c r="D394" s="19" t="s">
        <v>325</v>
      </c>
      <c r="E394" s="21" t="s">
        <v>727</v>
      </c>
      <c r="F394" s="165">
        <v>6.15</v>
      </c>
      <c r="G394" s="56" t="s">
        <v>1084</v>
      </c>
      <c r="H394" s="106"/>
      <c r="I394" s="61">
        <v>4</v>
      </c>
      <c r="J394" s="180"/>
      <c r="K394" s="180"/>
      <c r="L394" s="174"/>
    </row>
    <row r="395" spans="1:12" s="4" customFormat="1" ht="30.75" customHeight="1" hidden="1">
      <c r="A395" s="171">
        <v>6</v>
      </c>
      <c r="B395" s="153"/>
      <c r="C395" s="153"/>
      <c r="D395" s="153" t="s">
        <v>326</v>
      </c>
      <c r="E395" s="153" t="s">
        <v>728</v>
      </c>
      <c r="F395" s="166"/>
      <c r="G395" s="40"/>
      <c r="H395" s="94" t="s">
        <v>931</v>
      </c>
      <c r="I395" s="50">
        <v>5</v>
      </c>
      <c r="J395" s="181"/>
      <c r="K395" s="181"/>
      <c r="L395" s="175"/>
    </row>
    <row r="396" spans="1:12" ht="38.25" customHeight="1">
      <c r="A396" s="171">
        <v>6</v>
      </c>
      <c r="B396" s="21"/>
      <c r="C396" s="21"/>
      <c r="D396" s="19" t="s">
        <v>327</v>
      </c>
      <c r="E396" s="21" t="s">
        <v>729</v>
      </c>
      <c r="F396" s="165">
        <v>6.16</v>
      </c>
      <c r="G396" s="56" t="s">
        <v>1085</v>
      </c>
      <c r="H396" s="106"/>
      <c r="I396" s="61">
        <v>5</v>
      </c>
      <c r="J396" s="180"/>
      <c r="K396" s="180"/>
      <c r="L396" s="174"/>
    </row>
    <row r="397" spans="1:12" s="4" customFormat="1" ht="25.5" customHeight="1">
      <c r="A397" s="226" t="s">
        <v>1110</v>
      </c>
      <c r="B397" s="227"/>
      <c r="C397" s="227"/>
      <c r="D397" s="227"/>
      <c r="E397" s="227"/>
      <c r="F397" s="227"/>
      <c r="G397" s="227"/>
      <c r="H397" s="228"/>
      <c r="I397" s="128"/>
      <c r="J397" s="51">
        <f>SUM(J363:J396)</f>
        <v>0</v>
      </c>
      <c r="K397" s="51" t="s">
        <v>943</v>
      </c>
      <c r="L397" s="39"/>
    </row>
    <row r="398" spans="1:12" s="4" customFormat="1" ht="15">
      <c r="A398" s="229"/>
      <c r="B398" s="230"/>
      <c r="C398" s="230"/>
      <c r="D398" s="230"/>
      <c r="E398" s="230"/>
      <c r="F398" s="230"/>
      <c r="G398" s="230"/>
      <c r="H398" s="231"/>
      <c r="I398" s="129"/>
      <c r="J398" s="69"/>
      <c r="K398" s="69"/>
      <c r="L398" s="16"/>
    </row>
    <row r="399" spans="1:12" s="4" customFormat="1" ht="18.75" customHeight="1">
      <c r="A399" s="226" t="s">
        <v>987</v>
      </c>
      <c r="B399" s="227"/>
      <c r="C399" s="227"/>
      <c r="D399" s="227"/>
      <c r="E399" s="227"/>
      <c r="F399" s="227"/>
      <c r="G399" s="227"/>
      <c r="H399" s="228"/>
      <c r="I399" s="128"/>
      <c r="J399" s="51">
        <f>J397/16*100</f>
        <v>0</v>
      </c>
      <c r="K399" s="51"/>
      <c r="L399" s="39"/>
    </row>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9" ht="15"/>
    <row r="1650" ht="15"/>
    <row r="1651" ht="15"/>
    <row r="1652" ht="15"/>
  </sheetData>
  <sheetProtection selectLockedCells="1"/>
  <mergeCells count="28">
    <mergeCell ref="A397:H397"/>
    <mergeCell ref="A399:H399"/>
    <mergeCell ref="A398:H398"/>
    <mergeCell ref="A362:L362"/>
    <mergeCell ref="A293:H293"/>
    <mergeCell ref="A295:H295"/>
    <mergeCell ref="A358:H358"/>
    <mergeCell ref="A357:H357"/>
    <mergeCell ref="A361:H361"/>
    <mergeCell ref="A1:L1"/>
    <mergeCell ref="A82:H82"/>
    <mergeCell ref="A80:H80"/>
    <mergeCell ref="A5:L5"/>
    <mergeCell ref="A4:I4"/>
    <mergeCell ref="A2:I2"/>
    <mergeCell ref="J2:L2"/>
    <mergeCell ref="A259:H259"/>
    <mergeCell ref="A294:H294"/>
    <mergeCell ref="A260:L260"/>
    <mergeCell ref="A298:L298"/>
    <mergeCell ref="A182:H182"/>
    <mergeCell ref="A184:H184"/>
    <mergeCell ref="A83:L83"/>
    <mergeCell ref="A187:L187"/>
    <mergeCell ref="A79:H79"/>
    <mergeCell ref="A183:H183"/>
    <mergeCell ref="A256:H256"/>
    <mergeCell ref="A257:H257"/>
  </mergeCells>
  <printOptions/>
  <pageMargins left="0.7086614173228347" right="0.7086614173228347" top="0.7480314960629921" bottom="0.5511811023622047" header="0.31496062992125984" footer="0.11811023622047245"/>
  <pageSetup horizontalDpi="600" verticalDpi="600" orientation="landscape" paperSize="9" r:id="rId3"/>
  <headerFooter>
    <oddHeader>&amp;C&amp;F / &amp;A</oddHeader>
    <oddFooter>&amp;C&amp;P / &amp;N</oddFooter>
  </headerFooter>
  <rowBreaks count="4" manualBreakCount="4">
    <brk id="81" max="255" man="1"/>
    <brk id="258" max="255" man="1"/>
    <brk id="296" max="255" man="1"/>
    <brk id="3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Reinhard</dc:creator>
  <cp:keywords/>
  <dc:description/>
  <cp:lastModifiedBy>Brigitte Bruder</cp:lastModifiedBy>
  <cp:lastPrinted>2014-11-12T14:03:53Z</cp:lastPrinted>
  <dcterms:created xsi:type="dcterms:W3CDTF">2012-07-23T17:38:47Z</dcterms:created>
  <dcterms:modified xsi:type="dcterms:W3CDTF">2018-08-17T09:51:27Z</dcterms:modified>
  <cp:category/>
  <cp:version/>
  <cp:contentType/>
  <cp:contentStatus/>
</cp:coreProperties>
</file>